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24" i="1"/>
  <c r="G119" i="1"/>
  <c r="G196" i="1" s="1"/>
  <c r="F196" i="1"/>
  <c r="J196" i="1"/>
  <c r="L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<sst xmlns="http://schemas.openxmlformats.org/spreadsheetml/2006/main" count="253" uniqueCount="81">
  <si>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</si>
  <si>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</si>
  <si>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</si>
  <si>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</si>
  <si>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</si>
  <si>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</si>
  <si>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</si>
  <si>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</si>
  <si>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</si>
  <si>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</si>
  <si>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</si>
  <si>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</si>
  <si>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</si>
  <si>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</si>
  <si>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</si>
  <si>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</si>
  <si>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</si>
  <si>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</si>
  <si>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</si>
  <si>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</si>
  <si>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</si>
  <si>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</si>
  <si>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</si>
  <si>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</si>
  <si>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</si>
  <si>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</si>
  <si>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</si>
  <si>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</si>
  <si>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</si>
  <si>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</si>
  <si>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</si>
  <si>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</si>
  <si>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</si>
  <si>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</si>
  <si>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</si>
  <si>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</si>
  <si>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</si>
  <si>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</si>
  <si>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</si>
  <si>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Русская гимназия</t>
  </si>
  <si>
    <t>Директор</t>
  </si>
  <si>
    <t>М.В.Жилина</t>
  </si>
  <si>
    <t>Каша молочная "Дружба"</t>
  </si>
  <si>
    <t>265/1</t>
  </si>
  <si>
    <t>Сыр порциями с батоном нарезным</t>
  </si>
  <si>
    <t>25/2,266/2</t>
  </si>
  <si>
    <t>Чай с сахаром</t>
  </si>
  <si>
    <t>685/1</t>
  </si>
  <si>
    <t>Сок фруктовый в упаковке 0,2</t>
  </si>
  <si>
    <t>Запеканка из творога с вишней</t>
  </si>
  <si>
    <t>Батон нарезной</t>
  </si>
  <si>
    <t>266/2</t>
  </si>
  <si>
    <t>Чай с сахаром и лимоном</t>
  </si>
  <si>
    <t>686/1</t>
  </si>
  <si>
    <t>Фрукты свежие порциями</t>
  </si>
  <si>
    <t>338/2</t>
  </si>
  <si>
    <t>Ёжики мясные с картофельным пюре</t>
  </si>
  <si>
    <t>37\5,8</t>
  </si>
  <si>
    <t>157/9,312/1</t>
  </si>
  <si>
    <t>Помидор свежий в нарезку</t>
  </si>
  <si>
    <t>71/4</t>
  </si>
  <si>
    <t>Хлеб "Городской" порциями</t>
  </si>
  <si>
    <t>Макароны отварные с сыром</t>
  </si>
  <si>
    <t>204/1</t>
  </si>
  <si>
    <t>Пицца "Болоньезе"</t>
  </si>
  <si>
    <t>Каша молочная пшеничная</t>
  </si>
  <si>
    <t>102/4</t>
  </si>
  <si>
    <t>Сыр порциями</t>
  </si>
  <si>
    <t>Каша молочная рисовая</t>
  </si>
  <si>
    <t>100/4</t>
  </si>
  <si>
    <t>25/2,11/2</t>
  </si>
  <si>
    <t>Колбаски "Сочные" с макаронными изделиями отварными</t>
  </si>
  <si>
    <t>390,114/1</t>
  </si>
  <si>
    <t>Шницель "Нежный" с картофельным пюре</t>
  </si>
  <si>
    <t>62,т14/3,312</t>
  </si>
  <si>
    <t>Фрикадельки свиные с кашей гречневой рассыпчатой и соусом сметанным с томатом</t>
  </si>
  <si>
    <t>10/2331/195</t>
  </si>
  <si>
    <t>Творожник ванильный с молоком сгущенным</t>
  </si>
  <si>
    <t>29*4</t>
  </si>
  <si>
    <t>Крендель сахарный</t>
  </si>
  <si>
    <t>415/2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</si>
</sst>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4.5</v>
      </c>
      <c r="H6" s="40">
        <v>5.6</v>
      </c>
      <c r="I6" s="40">
        <v>32.6</v>
      </c>
      <c r="J6" s="40">
        <v>197.3</v>
      </c>
      <c r="K6" s="41" t="s">
        <v>43</v>
      </c>
      <c r="L6" s="40">
        <v>35</v>
      </c>
    </row>
    <row r="7" spans="1:12" ht="14.5" x14ac:dyDescent="0.35">
      <c r="A7" s="23"/>
      <c r="B7" s="15"/>
      <c r="C7" s="11"/>
      <c r="D7" s="6"/>
      <c r="E7" s="42" t="s">
        <v>44</v>
      </c>
      <c r="F7" s="43">
        <v>60</v>
      </c>
      <c r="G7" s="43">
        <v>9.9</v>
      </c>
      <c r="H7" s="43">
        <v>9.8000000000000007</v>
      </c>
      <c r="I7" s="43">
        <v>15.6</v>
      </c>
      <c r="J7" s="43">
        <v>187.5</v>
      </c>
      <c r="K7" s="44" t="s">
        <v>45</v>
      </c>
      <c r="L7" s="43">
        <v>35</v>
      </c>
    </row>
    <row r="8" spans="1:12" ht="14.5" x14ac:dyDescent="0.35">
      <c r="A8" s="23"/>
      <c r="B8" s="15"/>
      <c r="C8" s="11"/>
      <c r="D8" s="7" t="s">
        <v>22</v>
      </c>
      <c r="E8" s="42" t="s">
        <v>46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 t="s">
        <v>47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48</v>
      </c>
      <c r="F11" s="43">
        <v>200</v>
      </c>
      <c r="G11" s="43">
        <v>0.6</v>
      </c>
      <c r="H11" s="43">
        <v>0.4</v>
      </c>
      <c r="I11" s="43">
        <v>20.2</v>
      </c>
      <c r="J11" s="43">
        <v>92</v>
      </c>
      <c r="K11" s="44"/>
      <c r="L11" s="43">
        <v>30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15.1</v>
      </c>
      <c r="H13" s="19">
        <f t="shared" si="0"/>
        <v>15.8</v>
      </c>
      <c r="I13" s="19">
        <f t="shared" si="0"/>
        <v>83.4</v>
      </c>
      <c r="J13" s="19">
        <f t="shared" si="0"/>
        <v>536.79999999999995</v>
      </c>
      <c r="K13" s="25"/>
      <c r="L13" s="19">
        <f t="shared" ref="L13" si="1">SUM(L6:L12)</f>
        <v>105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15.1</v>
      </c>
      <c r="H24" s="32">
        <f t="shared" si="4"/>
        <v>15.8</v>
      </c>
      <c r="I24" s="32">
        <f t="shared" si="4"/>
        <v>83.4</v>
      </c>
      <c r="J24" s="32">
        <f t="shared" si="4"/>
        <v>536.79999999999995</v>
      </c>
      <c r="K24" s="32"/>
      <c r="L24" s="32">
        <f t="shared" ref="L24" si="5">L13+L23</f>
        <v>105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15.4</v>
      </c>
      <c r="H25" s="40">
        <v>13.5</v>
      </c>
      <c r="I25" s="40">
        <v>42.3</v>
      </c>
      <c r="J25" s="40">
        <v>361.1</v>
      </c>
      <c r="K25" s="41">
        <v>425</v>
      </c>
      <c r="L25" s="40">
        <v>65.5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40</v>
      </c>
      <c r="G26" s="43">
        <v>3.8</v>
      </c>
      <c r="H26" s="43">
        <v>1.2</v>
      </c>
      <c r="I26" s="43">
        <v>20.8</v>
      </c>
      <c r="J26" s="43">
        <v>99.4</v>
      </c>
      <c r="K26" s="44" t="s">
        <v>51</v>
      </c>
      <c r="L26" s="43">
        <v>6.5</v>
      </c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222</v>
      </c>
      <c r="G27" s="43">
        <v>0.1</v>
      </c>
      <c r="H27" s="43">
        <v>0</v>
      </c>
      <c r="I27" s="43">
        <v>15.2</v>
      </c>
      <c r="J27" s="43">
        <v>62</v>
      </c>
      <c r="K27" s="44" t="s">
        <v>53</v>
      </c>
      <c r="L27" s="43">
        <v>8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55</v>
      </c>
      <c r="L29" s="43">
        <v>25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19.7</v>
      </c>
      <c r="H32" s="19">
        <f t="shared" ref="H32" si="7">SUM(H25:H31)</f>
        <v>15.1</v>
      </c>
      <c r="I32" s="19">
        <f t="shared" ref="I32" si="8">SUM(I25:I31)</f>
        <v>88.1</v>
      </c>
      <c r="J32" s="19">
        <f t="shared" ref="J32:L32" si="9">SUM(J25:J31)</f>
        <v>569.5</v>
      </c>
      <c r="K32" s="25"/>
      <c r="L32" s="19">
        <f t="shared" si="9"/>
        <v>105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512</v>
      </c>
      <c r="G43" s="32">
        <f t="shared" ref="G43" si="14">G32+G42</f>
        <v>19.7</v>
      </c>
      <c r="H43" s="32">
        <f t="shared" ref="H43" si="15">H32+H42</f>
        <v>15.1</v>
      </c>
      <c r="I43" s="32">
        <f t="shared" ref="I43" si="16">I32+I42</f>
        <v>88.1</v>
      </c>
      <c r="J43" s="32">
        <f t="shared" ref="J43:L43" si="17">J32+J42</f>
        <v>569.5</v>
      </c>
      <c r="K43" s="32"/>
      <c r="L43" s="32">
        <f t="shared" si="17"/>
        <v>105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240</v>
      </c>
      <c r="G44" s="40">
        <v>14.8</v>
      </c>
      <c r="H44" s="40">
        <v>20.5</v>
      </c>
      <c r="I44" s="40">
        <v>32.4</v>
      </c>
      <c r="J44" s="40" t="s">
        <v>57</v>
      </c>
      <c r="K44" s="41" t="s">
        <v>58</v>
      </c>
      <c r="L44" s="40">
        <v>68</v>
      </c>
    </row>
    <row r="45" spans="1:12" ht="14.5" x14ac:dyDescent="0.35">
      <c r="A45" s="23"/>
      <c r="B45" s="15"/>
      <c r="C45" s="11"/>
      <c r="D45" s="6"/>
      <c r="E45" s="42" t="s">
        <v>59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13.2</v>
      </c>
      <c r="K45" s="44" t="s">
        <v>60</v>
      </c>
      <c r="L45" s="43">
        <v>28</v>
      </c>
    </row>
    <row r="46" spans="1:12" ht="14.5" x14ac:dyDescent="0.35">
      <c r="A46" s="23"/>
      <c r="B46" s="15"/>
      <c r="C46" s="11"/>
      <c r="D46" s="7" t="s">
        <v>22</v>
      </c>
      <c r="E46" s="42" t="s">
        <v>46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 t="s">
        <v>47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3.2</v>
      </c>
      <c r="H47" s="43">
        <v>0.4</v>
      </c>
      <c r="I47" s="43">
        <v>20.399999999999999</v>
      </c>
      <c r="J47" s="43">
        <v>100</v>
      </c>
      <c r="K47" s="44">
        <v>11</v>
      </c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18.8</v>
      </c>
      <c r="H51" s="19">
        <f t="shared" ref="H51" si="19">SUM(H44:H50)</f>
        <v>21</v>
      </c>
      <c r="I51" s="19">
        <f t="shared" ref="I51" si="20">SUM(I44:I50)</f>
        <v>70.099999999999994</v>
      </c>
      <c r="J51" s="19">
        <f t="shared" ref="J51:L51" si="21">SUM(J44:J50)</f>
        <v>173.2</v>
      </c>
      <c r="K51" s="25"/>
      <c r="L51" s="19">
        <f t="shared" si="21"/>
        <v>105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18.8</v>
      </c>
      <c r="H62" s="32">
        <f t="shared" ref="H62" si="27">H51+H61</f>
        <v>21</v>
      </c>
      <c r="I62" s="32">
        <f t="shared" ref="I62" si="28">I51+I61</f>
        <v>70.099999999999994</v>
      </c>
      <c r="J62" s="32">
        <f t="shared" ref="J62:L62" si="29">J51+J61</f>
        <v>173.2</v>
      </c>
      <c r="K62" s="32"/>
      <c r="L62" s="32">
        <f t="shared" si="29"/>
        <v>105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220</v>
      </c>
      <c r="G63" s="40">
        <v>14.9</v>
      </c>
      <c r="H63" s="40">
        <v>17.5</v>
      </c>
      <c r="I63" s="40">
        <v>37.5</v>
      </c>
      <c r="J63" s="40">
        <v>367.8</v>
      </c>
      <c r="K63" s="41" t="s">
        <v>63</v>
      </c>
      <c r="L63" s="40">
        <v>62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60</v>
      </c>
      <c r="G64" s="43">
        <v>7.2</v>
      </c>
      <c r="H64" s="43">
        <v>7.4</v>
      </c>
      <c r="I64" s="43">
        <v>16.399999999999999</v>
      </c>
      <c r="J64" s="43">
        <v>159.80000000000001</v>
      </c>
      <c r="K64" s="44">
        <v>430</v>
      </c>
      <c r="L64" s="43">
        <v>35</v>
      </c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222</v>
      </c>
      <c r="G65" s="43">
        <v>0.1</v>
      </c>
      <c r="H65" s="43">
        <v>0</v>
      </c>
      <c r="I65" s="43">
        <v>15.2</v>
      </c>
      <c r="J65" s="43">
        <v>62</v>
      </c>
      <c r="K65" s="44" t="s">
        <v>53</v>
      </c>
      <c r="L65" s="43">
        <v>8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22.200000000000003</v>
      </c>
      <c r="H70" s="19">
        <f t="shared" ref="H70" si="31">SUM(H63:H69)</f>
        <v>24.9</v>
      </c>
      <c r="I70" s="19">
        <f t="shared" ref="I70" si="32">SUM(I63:I69)</f>
        <v>69.099999999999994</v>
      </c>
      <c r="J70" s="19">
        <f t="shared" ref="J70:L70" si="33">SUM(J63:J69)</f>
        <v>589.6</v>
      </c>
      <c r="K70" s="25"/>
      <c r="L70" s="19">
        <f t="shared" si="33"/>
        <v>105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502</v>
      </c>
      <c r="G81" s="32">
        <f t="shared" ref="G81" si="38">G70+G80</f>
        <v>22.200000000000003</v>
      </c>
      <c r="H81" s="32">
        <f t="shared" ref="H81" si="39">H70+H80</f>
        <v>24.9</v>
      </c>
      <c r="I81" s="32">
        <f t="shared" ref="I81" si="40">I70+I80</f>
        <v>69.099999999999994</v>
      </c>
      <c r="J81" s="32">
        <f t="shared" ref="J81:L81" si="41">J70+J80</f>
        <v>589.6</v>
      </c>
      <c r="K81" s="32"/>
      <c r="L81" s="32">
        <f t="shared" si="41"/>
        <v>105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205</v>
      </c>
      <c r="G82" s="40">
        <v>8.6</v>
      </c>
      <c r="H82" s="40">
        <v>7.5</v>
      </c>
      <c r="I82" s="40">
        <v>44.3</v>
      </c>
      <c r="J82" s="40">
        <v>275</v>
      </c>
      <c r="K82" s="41" t="s">
        <v>66</v>
      </c>
      <c r="L82" s="40">
        <v>35</v>
      </c>
    </row>
    <row r="83" spans="1:12" ht="14.5" x14ac:dyDescent="0.35">
      <c r="A83" s="23"/>
      <c r="B83" s="15"/>
      <c r="C83" s="11"/>
      <c r="D83" s="6"/>
      <c r="E83" s="42" t="s">
        <v>44</v>
      </c>
      <c r="F83" s="43">
        <v>70</v>
      </c>
      <c r="G83" s="43">
        <v>9.4</v>
      </c>
      <c r="H83" s="43">
        <v>7.4</v>
      </c>
      <c r="I83" s="43">
        <v>26</v>
      </c>
      <c r="J83" s="43">
        <v>204.5</v>
      </c>
      <c r="K83" s="44" t="s">
        <v>45</v>
      </c>
      <c r="L83" s="43">
        <v>35</v>
      </c>
    </row>
    <row r="84" spans="1:12" ht="14.5" x14ac:dyDescent="0.3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 t="s">
        <v>47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55</v>
      </c>
      <c r="L86" s="43">
        <v>30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18.5</v>
      </c>
      <c r="H89" s="19">
        <f t="shared" ref="H89" si="43">SUM(H82:H88)</f>
        <v>15.3</v>
      </c>
      <c r="I89" s="19">
        <f t="shared" ref="I89" si="44">SUM(I82:I88)</f>
        <v>95.1</v>
      </c>
      <c r="J89" s="19">
        <f t="shared" ref="J89:L89" si="45">SUM(J82:J88)</f>
        <v>586.5</v>
      </c>
      <c r="K89" s="25"/>
      <c r="L89" s="19">
        <f t="shared" si="45"/>
        <v>105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18.5</v>
      </c>
      <c r="H100" s="32">
        <f t="shared" ref="H100" si="51">H89+H99</f>
        <v>15.3</v>
      </c>
      <c r="I100" s="32">
        <f t="shared" ref="I100" si="52">I89+I99</f>
        <v>95.1</v>
      </c>
      <c r="J100" s="32">
        <f t="shared" ref="J100:L100" si="53">J89+J99</f>
        <v>586.5</v>
      </c>
      <c r="K100" s="32"/>
      <c r="L100" s="32">
        <f t="shared" si="53"/>
        <v>105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205</v>
      </c>
      <c r="G101" s="40">
        <v>6</v>
      </c>
      <c r="H101" s="40">
        <v>7.3</v>
      </c>
      <c r="I101" s="40">
        <v>42.9</v>
      </c>
      <c r="J101" s="40">
        <v>261</v>
      </c>
      <c r="K101" s="41" t="s">
        <v>69</v>
      </c>
      <c r="L101" s="40">
        <v>60</v>
      </c>
    </row>
    <row r="102" spans="1:12" ht="14.5" x14ac:dyDescent="0.35">
      <c r="A102" s="23"/>
      <c r="B102" s="15"/>
      <c r="C102" s="11"/>
      <c r="D102" s="6"/>
      <c r="E102" s="42" t="s">
        <v>67</v>
      </c>
      <c r="F102" s="43">
        <v>80</v>
      </c>
      <c r="G102" s="43">
        <v>11.8</v>
      </c>
      <c r="H102" s="43">
        <v>10.4</v>
      </c>
      <c r="I102" s="43">
        <v>26</v>
      </c>
      <c r="J102" s="43">
        <v>240.5</v>
      </c>
      <c r="K102" s="44" t="s">
        <v>70</v>
      </c>
      <c r="L102" s="43">
        <v>40</v>
      </c>
    </row>
    <row r="103" spans="1:12" ht="14.5" x14ac:dyDescent="0.35">
      <c r="A103" s="23"/>
      <c r="B103" s="15"/>
      <c r="C103" s="11"/>
      <c r="D103" s="7" t="s">
        <v>22</v>
      </c>
      <c r="E103" s="42" t="s">
        <v>46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 t="s">
        <v>47</v>
      </c>
      <c r="L103" s="43">
        <v>5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17.900000000000002</v>
      </c>
      <c r="H108" s="19">
        <f t="shared" si="54"/>
        <v>17.7</v>
      </c>
      <c r="I108" s="19">
        <f t="shared" si="54"/>
        <v>83.9</v>
      </c>
      <c r="J108" s="19">
        <f t="shared" si="54"/>
        <v>561.5</v>
      </c>
      <c r="K108" s="25"/>
      <c r="L108" s="19">
        <f t="shared" ref="L108" si="55">SUM(L101:L107)</f>
        <v>105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17.900000000000002</v>
      </c>
      <c r="H119" s="32">
        <f t="shared" ref="H119" si="59">H108+H118</f>
        <v>17.7</v>
      </c>
      <c r="I119" s="32">
        <f t="shared" ref="I119" si="60">I108+I118</f>
        <v>83.9</v>
      </c>
      <c r="J119" s="32">
        <f t="shared" ref="J119:L119" si="61">J108+J118</f>
        <v>561.5</v>
      </c>
      <c r="K119" s="32"/>
      <c r="L119" s="32">
        <f t="shared" si="61"/>
        <v>105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240</v>
      </c>
      <c r="G120" s="40">
        <v>20.5</v>
      </c>
      <c r="H120" s="40">
        <v>14.9</v>
      </c>
      <c r="I120" s="40">
        <v>32.4</v>
      </c>
      <c r="J120" s="40">
        <v>344.5</v>
      </c>
      <c r="K120" s="41" t="s">
        <v>72</v>
      </c>
      <c r="L120" s="40">
        <v>93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222</v>
      </c>
      <c r="G122" s="43">
        <v>0.1</v>
      </c>
      <c r="H122" s="43">
        <v>0</v>
      </c>
      <c r="I122" s="43">
        <v>15.2</v>
      </c>
      <c r="J122" s="43">
        <v>62</v>
      </c>
      <c r="K122" s="44" t="s">
        <v>53</v>
      </c>
      <c r="L122" s="43">
        <v>8</v>
      </c>
    </row>
    <row r="123" spans="1:12" ht="14.5" x14ac:dyDescent="0.35">
      <c r="A123" s="14"/>
      <c r="B123" s="15"/>
      <c r="C123" s="11"/>
      <c r="D123" s="7" t="s">
        <v>23</v>
      </c>
      <c r="E123" s="42" t="s">
        <v>61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>
        <v>11</v>
      </c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23.8</v>
      </c>
      <c r="H127" s="19">
        <f t="shared" si="62"/>
        <v>15.3</v>
      </c>
      <c r="I127" s="19">
        <f t="shared" si="62"/>
        <v>68</v>
      </c>
      <c r="J127" s="19">
        <f t="shared" si="62"/>
        <v>506.5</v>
      </c>
      <c r="K127" s="25"/>
      <c r="L127" s="19">
        <f t="shared" ref="L127" si="63">SUM(L120:L126)</f>
        <v>105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502</v>
      </c>
      <c r="G138" s="32">
        <f t="shared" ref="G138" si="66">G127+G137</f>
        <v>23.8</v>
      </c>
      <c r="H138" s="32">
        <f t="shared" ref="H138" si="67">H127+H137</f>
        <v>15.3</v>
      </c>
      <c r="I138" s="32">
        <f t="shared" ref="I138" si="68">I127+I137</f>
        <v>68</v>
      </c>
      <c r="J138" s="32">
        <f t="shared" ref="J138:L138" si="69">J127+J137</f>
        <v>506.5</v>
      </c>
      <c r="K138" s="32"/>
      <c r="L138" s="32">
        <f t="shared" si="69"/>
        <v>105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195</v>
      </c>
      <c r="G139" s="40">
        <v>16.8</v>
      </c>
      <c r="H139" s="40">
        <v>16.8</v>
      </c>
      <c r="I139" s="40">
        <v>24.7</v>
      </c>
      <c r="J139" s="40">
        <v>350.2</v>
      </c>
      <c r="K139" s="41" t="s">
        <v>74</v>
      </c>
      <c r="L139" s="40">
        <v>67</v>
      </c>
    </row>
    <row r="140" spans="1:12" ht="14.5" x14ac:dyDescent="0.35">
      <c r="A140" s="23"/>
      <c r="B140" s="15"/>
      <c r="C140" s="11"/>
      <c r="D140" s="6"/>
      <c r="E140" s="42" t="s">
        <v>59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13.2</v>
      </c>
      <c r="K140" s="44" t="s">
        <v>60</v>
      </c>
      <c r="L140" s="43">
        <v>28</v>
      </c>
    </row>
    <row r="141" spans="1:12" ht="14.5" x14ac:dyDescent="0.35">
      <c r="A141" s="23"/>
      <c r="B141" s="15"/>
      <c r="C141" s="11"/>
      <c r="D141" s="7" t="s">
        <v>22</v>
      </c>
      <c r="E141" s="42" t="s">
        <v>46</v>
      </c>
      <c r="F141" s="43">
        <v>215</v>
      </c>
      <c r="G141" s="43">
        <v>0.1</v>
      </c>
      <c r="H141" s="43">
        <v>0</v>
      </c>
      <c r="I141" s="43">
        <v>15</v>
      </c>
      <c r="J141" s="43">
        <v>60</v>
      </c>
      <c r="K141" s="44" t="s">
        <v>47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61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>
        <v>11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21.6</v>
      </c>
      <c r="H146" s="19">
        <f t="shared" si="70"/>
        <v>17.400000000000002</v>
      </c>
      <c r="I146" s="19">
        <f t="shared" si="70"/>
        <v>67.5</v>
      </c>
      <c r="J146" s="19">
        <f t="shared" si="70"/>
        <v>548.4</v>
      </c>
      <c r="K146" s="25"/>
      <c r="L146" s="19">
        <f t="shared" ref="L146" si="71">SUM(L139:L145)</f>
        <v>105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21.6</v>
      </c>
      <c r="H157" s="32">
        <f t="shared" ref="H157" si="75">H146+H156</f>
        <v>17.400000000000002</v>
      </c>
      <c r="I157" s="32">
        <f t="shared" ref="I157" si="76">I146+I156</f>
        <v>67.5</v>
      </c>
      <c r="J157" s="32">
        <f t="shared" ref="J157:L157" si="77">J146+J156</f>
        <v>548.4</v>
      </c>
      <c r="K157" s="32"/>
      <c r="L157" s="32">
        <f t="shared" si="77"/>
        <v>105</v>
      </c>
    </row>
    <row r="158" spans="1:12" ht="2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240</v>
      </c>
      <c r="G158" s="40">
        <v>17.899999999999999</v>
      </c>
      <c r="H158" s="40">
        <v>19.399999999999999</v>
      </c>
      <c r="I158" s="40">
        <v>41.5</v>
      </c>
      <c r="J158" s="40">
        <v>410.4</v>
      </c>
      <c r="K158" s="41" t="s">
        <v>76</v>
      </c>
      <c r="L158" s="40">
        <v>93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52</v>
      </c>
      <c r="F160" s="43">
        <v>222</v>
      </c>
      <c r="G160" s="43">
        <v>0.1</v>
      </c>
      <c r="H160" s="43">
        <v>0</v>
      </c>
      <c r="I160" s="43">
        <v>15.2</v>
      </c>
      <c r="J160" s="43">
        <v>62</v>
      </c>
      <c r="K160" s="44" t="s">
        <v>53</v>
      </c>
      <c r="L160" s="43">
        <v>8</v>
      </c>
    </row>
    <row r="161" spans="1:12" ht="14.5" x14ac:dyDescent="0.3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3.2</v>
      </c>
      <c r="H161" s="43">
        <v>0.4</v>
      </c>
      <c r="I161" s="43">
        <v>20.399999999999999</v>
      </c>
      <c r="J161" s="43">
        <v>100</v>
      </c>
      <c r="K161" s="44">
        <v>11</v>
      </c>
      <c r="L161" s="43">
        <v>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21.2</v>
      </c>
      <c r="H165" s="19">
        <f t="shared" si="78"/>
        <v>19.799999999999997</v>
      </c>
      <c r="I165" s="19">
        <f t="shared" si="78"/>
        <v>77.099999999999994</v>
      </c>
      <c r="J165" s="19">
        <f t="shared" si="78"/>
        <v>572.4</v>
      </c>
      <c r="K165" s="25"/>
      <c r="L165" s="19">
        <f t="shared" ref="L165" si="79">SUM(L158:L164)</f>
        <v>105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82">G165+G175</f>
        <v>21.2</v>
      </c>
      <c r="H176" s="32">
        <f t="shared" ref="H176" si="83">H165+H175</f>
        <v>19.799999999999997</v>
      </c>
      <c r="I176" s="32">
        <f t="shared" ref="I176" si="84">I165+I175</f>
        <v>77.099999999999994</v>
      </c>
      <c r="J176" s="32">
        <f t="shared" ref="J176:L176" si="85">J165+J175</f>
        <v>572.4</v>
      </c>
      <c r="K176" s="32"/>
      <c r="L176" s="32">
        <f t="shared" si="85"/>
        <v>105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18.600000000000001</v>
      </c>
      <c r="H177" s="40">
        <v>9.5</v>
      </c>
      <c r="I177" s="40">
        <v>41.8</v>
      </c>
      <c r="J177" s="40">
        <v>331.5</v>
      </c>
      <c r="K177" s="57" t="s">
        <v>78</v>
      </c>
      <c r="L177" s="40">
        <v>59</v>
      </c>
    </row>
    <row r="178" spans="1:12" ht="14.5" x14ac:dyDescent="0.35">
      <c r="A178" s="23"/>
      <c r="B178" s="15"/>
      <c r="C178" s="11"/>
      <c r="D178" s="6"/>
      <c r="E178" s="42" t="s">
        <v>79</v>
      </c>
      <c r="F178" s="43">
        <v>50</v>
      </c>
      <c r="G178" s="43">
        <v>3.5</v>
      </c>
      <c r="H178" s="43">
        <v>6.5</v>
      </c>
      <c r="I178" s="43">
        <v>27.9</v>
      </c>
      <c r="J178" s="43">
        <v>185</v>
      </c>
      <c r="K178" s="44" t="s">
        <v>80</v>
      </c>
      <c r="L178" s="43">
        <v>18</v>
      </c>
    </row>
    <row r="179" spans="1:12" ht="14.5" x14ac:dyDescent="0.35">
      <c r="A179" s="23"/>
      <c r="B179" s="15"/>
      <c r="C179" s="11"/>
      <c r="D179" s="7" t="s">
        <v>22</v>
      </c>
      <c r="E179" s="42" t="s">
        <v>52</v>
      </c>
      <c r="F179" s="43">
        <v>222</v>
      </c>
      <c r="G179" s="43">
        <v>0.1</v>
      </c>
      <c r="H179" s="43">
        <v>0</v>
      </c>
      <c r="I179" s="43">
        <v>15.2</v>
      </c>
      <c r="J179" s="43">
        <v>62</v>
      </c>
      <c r="K179" s="44" t="s">
        <v>53</v>
      </c>
      <c r="L179" s="43">
        <v>8</v>
      </c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55</v>
      </c>
      <c r="L181" s="43">
        <v>20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22.6</v>
      </c>
      <c r="H184" s="19">
        <f t="shared" si="86"/>
        <v>16.399999999999999</v>
      </c>
      <c r="I184" s="19">
        <f t="shared" si="86"/>
        <v>94.699999999999989</v>
      </c>
      <c r="J184" s="19">
        <f t="shared" si="86"/>
        <v>625.5</v>
      </c>
      <c r="K184" s="25"/>
      <c r="L184" s="19">
        <f t="shared" ref="L184" si="87">SUM(L177:L183)</f>
        <v>105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522</v>
      </c>
      <c r="G195" s="32">
        <f t="shared" ref="G195" si="90">G184+G194</f>
        <v>22.6</v>
      </c>
      <c r="H195" s="32">
        <f t="shared" ref="H195" si="91">H184+H194</f>
        <v>16.399999999999999</v>
      </c>
      <c r="I195" s="32">
        <f t="shared" ref="I195" si="92">I184+I194</f>
        <v>94.699999999999989</v>
      </c>
      <c r="J195" s="32">
        <f t="shared" ref="J195:L195" si="93">J184+J194</f>
        <v>625.5</v>
      </c>
      <c r="K195" s="32"/>
      <c r="L195" s="32">
        <f t="shared" si="93"/>
        <v>105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20.139999999999997</v>
      </c>
      <c r="H196" s="34">
        <f t="shared" si="94"/>
        <v>17.87</v>
      </c>
      <c r="I196" s="34">
        <f t="shared" si="94"/>
        <v>79.7</v>
      </c>
      <c r="J196" s="34">
        <f t="shared" si="94"/>
        <v>526.99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2023-10-23T07:22:36Z</dcterms:modified>
</cp:coreProperties>
</file>