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уо\"/>
    </mc:Choice>
  </mc:AlternateContent>
  <bookViews>
    <workbookView xWindow="0" yWindow="0" windowWidth="19200" windowHeight="705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L24" i="1"/>
  <c r="G119" i="1"/>
  <c r="G196" i="1" s="1"/>
  <c r="F196" i="1"/>
  <c r="J196" i="1"/>
  <c r="L196" i="1"/>
</calcChain>
</file>

<file path=xl/sharedStrings.xml><?xml version="1.0" encoding="utf-8"?>
<sst xmlns="http://schemas.openxmlformats.org/spreadsheetml/2006/main" count="251" uniqueCount="82">
  <si>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</si>
  <si>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</si>
  <si>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</si>
  <si>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</si>
  <si>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</si>
  <si>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</si>
  <si>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</si>
  <si>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</si>
  <si>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</si>
  <si>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</si>
  <si>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</si>
  <si>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</si>
  <si>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</si>
  <si>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</si>
  <si>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</si>
  <si>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</si>
  <si>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</si>
  <si>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</si>
  <si>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</si>
  <si>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</si>
  <si>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</si>
  <si>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</si>
  <si>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</si>
  <si>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</si>
  <si>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</si>
  <si>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</si>
  <si>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</si>
  <si>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</si>
  <si>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</si>
  <si>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</si>
  <si>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</si>
  <si>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</si>
  <si>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</si>
  <si>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</si>
  <si>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</si>
  <si>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</si>
  <si>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</si>
  <si>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</si>
  <si>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</si>
  <si>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Русская гимназия</t>
  </si>
  <si>
    <t>Директор</t>
  </si>
  <si>
    <t>М.В.Жилина</t>
  </si>
  <si>
    <t>Каша молочная "Дружба"</t>
  </si>
  <si>
    <t>265/1</t>
  </si>
  <si>
    <t>Сыр порциями с батоном нарезным</t>
  </si>
  <si>
    <t>25/2,266/2</t>
  </si>
  <si>
    <t>Чай с сахаром</t>
  </si>
  <si>
    <t>685/1</t>
  </si>
  <si>
    <t>Сок фруктовый в упаковке 0,2</t>
  </si>
  <si>
    <t>Запеканка из творога с вишней</t>
  </si>
  <si>
    <t>Батон нарезной</t>
  </si>
  <si>
    <t>266/2</t>
  </si>
  <si>
    <t>Чай с сахаром и лимоном</t>
  </si>
  <si>
    <t>686/1</t>
  </si>
  <si>
    <t>Фрукты свежие порциями</t>
  </si>
  <si>
    <t>338/2</t>
  </si>
  <si>
    <t>Помидор свежий в нарезку</t>
  </si>
  <si>
    <t>71/4</t>
  </si>
  <si>
    <t>Хлеб "Городской" порциями</t>
  </si>
  <si>
    <t>Макароны отварные с сыром</t>
  </si>
  <si>
    <t>Пицца "Болоньезе"</t>
  </si>
  <si>
    <t>Каша молочная пшеничная</t>
  </si>
  <si>
    <t>102/4</t>
  </si>
  <si>
    <t>Сыр порциями</t>
  </si>
  <si>
    <t>Каша молочная рисовая</t>
  </si>
  <si>
    <t>100/4</t>
  </si>
  <si>
    <t>25/2,11/2</t>
  </si>
  <si>
    <t>Колбаски "Сочные" с макаронными изделиями отварными</t>
  </si>
  <si>
    <t>390,114/1</t>
  </si>
  <si>
    <t>62,т14/3,312</t>
  </si>
  <si>
    <t>415/2</t>
  </si>
  <si>
    <t>гуляш из свининыс картофельным пюре</t>
  </si>
  <si>
    <t>157/9 312/1</t>
  </si>
  <si>
    <t>204/3</t>
  </si>
  <si>
    <t>Шницель "Нежный" с картофельным пюре и маслом сливочным на полив</t>
  </si>
  <si>
    <t>творожник ванильный с молоком сгущенным</t>
  </si>
  <si>
    <t>крендель сахарный</t>
  </si>
  <si>
    <t>фрукты свежие порциями</t>
  </si>
  <si>
    <t>птица в соусе с томатом с кашей гречневой рассыпчатой</t>
  </si>
  <si>
    <t>367/1.99/1</t>
  </si>
  <si>
    <t>хлеб "городской" порциями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</si>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</sst>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3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5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4.5</v>
      </c>
      <c r="H6" s="40">
        <v>5.6</v>
      </c>
      <c r="I6" s="40">
        <v>32.6</v>
      </c>
      <c r="J6" s="40">
        <v>197.3</v>
      </c>
      <c r="K6" s="41" t="s">
        <v>43</v>
      </c>
      <c r="L6" s="40">
        <v>35</v>
      </c>
    </row>
    <row r="7" spans="1:12" ht="14.5" x14ac:dyDescent="0.35">
      <c r="A7" s="23"/>
      <c r="B7" s="15"/>
      <c r="C7" s="11"/>
      <c r="D7" s="6"/>
      <c r="E7" s="42" t="s">
        <v>44</v>
      </c>
      <c r="F7" s="43">
        <v>60</v>
      </c>
      <c r="G7" s="43">
        <v>9.9</v>
      </c>
      <c r="H7" s="43">
        <v>9.8000000000000007</v>
      </c>
      <c r="I7" s="43">
        <v>15.6</v>
      </c>
      <c r="J7" s="43">
        <v>187.5</v>
      </c>
      <c r="K7" s="44" t="s">
        <v>45</v>
      </c>
      <c r="L7" s="43">
        <v>35</v>
      </c>
    </row>
    <row r="8" spans="1:12" ht="14.5" x14ac:dyDescent="0.35">
      <c r="A8" s="23"/>
      <c r="B8" s="15"/>
      <c r="C8" s="11"/>
      <c r="D8" s="7" t="s">
        <v>22</v>
      </c>
      <c r="E8" s="42" t="s">
        <v>46</v>
      </c>
      <c r="F8" s="43">
        <v>215</v>
      </c>
      <c r="G8" s="43">
        <v>0.1</v>
      </c>
      <c r="H8" s="43">
        <v>0</v>
      </c>
      <c r="I8" s="43">
        <v>15</v>
      </c>
      <c r="J8" s="43">
        <v>60</v>
      </c>
      <c r="K8" s="44" t="s">
        <v>47</v>
      </c>
      <c r="L8" s="43">
        <v>5</v>
      </c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48</v>
      </c>
      <c r="F11" s="43">
        <v>200</v>
      </c>
      <c r="G11" s="43">
        <v>0.6</v>
      </c>
      <c r="H11" s="43">
        <v>0.4</v>
      </c>
      <c r="I11" s="43">
        <v>20.2</v>
      </c>
      <c r="J11" s="43">
        <v>92</v>
      </c>
      <c r="K11" s="44"/>
      <c r="L11" s="43">
        <v>30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15.1</v>
      </c>
      <c r="H13" s="19">
        <f t="shared" si="0"/>
        <v>15.8</v>
      </c>
      <c r="I13" s="19">
        <f t="shared" si="0"/>
        <v>83.4</v>
      </c>
      <c r="J13" s="19">
        <f t="shared" si="0"/>
        <v>536.79999999999995</v>
      </c>
      <c r="K13" s="25"/>
      <c r="L13" s="19">
        <f t="shared" ref="L13" si="1">SUM(L6:L12)</f>
        <v>105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680</v>
      </c>
      <c r="G24" s="32">
        <f t="shared" ref="G24:J24" si="4">G13+G23</f>
        <v>15.1</v>
      </c>
      <c r="H24" s="32">
        <f t="shared" si="4"/>
        <v>15.8</v>
      </c>
      <c r="I24" s="32">
        <f t="shared" si="4"/>
        <v>83.4</v>
      </c>
      <c r="J24" s="32">
        <f t="shared" si="4"/>
        <v>536.79999999999995</v>
      </c>
      <c r="K24" s="32"/>
      <c r="L24" s="32">
        <f t="shared" ref="L24" si="5">L13+L23</f>
        <v>105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15.4</v>
      </c>
      <c r="H25" s="40">
        <v>13.6</v>
      </c>
      <c r="I25" s="40">
        <v>42.3</v>
      </c>
      <c r="J25" s="40">
        <v>361.1</v>
      </c>
      <c r="K25" s="41">
        <v>425</v>
      </c>
      <c r="L25" s="40">
        <v>65.5</v>
      </c>
    </row>
    <row r="26" spans="1:12" ht="14.5" x14ac:dyDescent="0.35">
      <c r="A26" s="14"/>
      <c r="B26" s="15"/>
      <c r="C26" s="11"/>
      <c r="D26" s="6"/>
      <c r="E26" s="42" t="s">
        <v>50</v>
      </c>
      <c r="F26" s="43">
        <v>40</v>
      </c>
      <c r="G26" s="43">
        <v>3.8</v>
      </c>
      <c r="H26" s="43">
        <v>1.2</v>
      </c>
      <c r="I26" s="43">
        <v>20.8</v>
      </c>
      <c r="J26" s="43">
        <v>99.4</v>
      </c>
      <c r="K26" s="44" t="s">
        <v>51</v>
      </c>
      <c r="L26" s="43">
        <v>6.5</v>
      </c>
    </row>
    <row r="27" spans="1:12" ht="14.5" x14ac:dyDescent="0.35">
      <c r="A27" s="14"/>
      <c r="B27" s="15"/>
      <c r="C27" s="11"/>
      <c r="D27" s="7" t="s">
        <v>22</v>
      </c>
      <c r="E27" s="42" t="s">
        <v>52</v>
      </c>
      <c r="F27" s="43">
        <v>222</v>
      </c>
      <c r="G27" s="43">
        <v>0.1</v>
      </c>
      <c r="H27" s="43">
        <v>0</v>
      </c>
      <c r="I27" s="43">
        <v>15.2</v>
      </c>
      <c r="J27" s="43">
        <v>62</v>
      </c>
      <c r="K27" s="44" t="s">
        <v>53</v>
      </c>
      <c r="L27" s="43">
        <v>8</v>
      </c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55</v>
      </c>
      <c r="L29" s="43">
        <v>25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512</v>
      </c>
      <c r="G32" s="19">
        <f t="shared" ref="G32" si="6">SUM(G25:G31)</f>
        <v>19.7</v>
      </c>
      <c r="H32" s="19">
        <f t="shared" ref="H32" si="7">SUM(H25:H31)</f>
        <v>15.2</v>
      </c>
      <c r="I32" s="19">
        <f t="shared" ref="I32" si="8">SUM(I25:I31)</f>
        <v>88.1</v>
      </c>
      <c r="J32" s="19">
        <f t="shared" ref="J32:L32" si="9">SUM(J25:J31)</f>
        <v>569.5</v>
      </c>
      <c r="K32" s="25"/>
      <c r="L32" s="19">
        <f t="shared" si="9"/>
        <v>105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512</v>
      </c>
      <c r="G43" s="32">
        <f t="shared" ref="G43" si="14">G32+G42</f>
        <v>19.7</v>
      </c>
      <c r="H43" s="32">
        <f t="shared" ref="H43" si="15">H32+H42</f>
        <v>15.2</v>
      </c>
      <c r="I43" s="32">
        <f t="shared" ref="I43" si="16">I32+I42</f>
        <v>88.1</v>
      </c>
      <c r="J43" s="32">
        <f t="shared" ref="J43:L43" si="17">J32+J42</f>
        <v>569.5</v>
      </c>
      <c r="K43" s="32"/>
      <c r="L43" s="32">
        <f t="shared" si="17"/>
        <v>105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240</v>
      </c>
      <c r="G44" s="40">
        <v>13.2</v>
      </c>
      <c r="H44" s="40">
        <v>22.4</v>
      </c>
      <c r="I44" s="40">
        <v>23.1</v>
      </c>
      <c r="J44" s="40">
        <v>344.9</v>
      </c>
      <c r="K44" s="41" t="s">
        <v>72</v>
      </c>
      <c r="L44" s="40">
        <v>68</v>
      </c>
    </row>
    <row r="45" spans="1:12" ht="14.5" x14ac:dyDescent="0.35">
      <c r="A45" s="23"/>
      <c r="B45" s="15"/>
      <c r="C45" s="11"/>
      <c r="D45" s="6"/>
      <c r="E45" s="42" t="s">
        <v>56</v>
      </c>
      <c r="F45" s="43">
        <v>60</v>
      </c>
      <c r="G45" s="43">
        <v>0.7</v>
      </c>
      <c r="H45" s="43">
        <v>0.1</v>
      </c>
      <c r="I45" s="43">
        <v>2.2999999999999998</v>
      </c>
      <c r="J45" s="43">
        <v>13.2</v>
      </c>
      <c r="K45" s="44" t="s">
        <v>57</v>
      </c>
      <c r="L45" s="43">
        <v>28</v>
      </c>
    </row>
    <row r="46" spans="1:12" ht="14.5" x14ac:dyDescent="0.35">
      <c r="A46" s="23"/>
      <c r="B46" s="15"/>
      <c r="C46" s="11"/>
      <c r="D46" s="7" t="s">
        <v>22</v>
      </c>
      <c r="E46" s="42" t="s">
        <v>46</v>
      </c>
      <c r="F46" s="43">
        <v>215</v>
      </c>
      <c r="G46" s="43">
        <v>0.1</v>
      </c>
      <c r="H46" s="43">
        <v>0</v>
      </c>
      <c r="I46" s="43">
        <v>15</v>
      </c>
      <c r="J46" s="43">
        <v>60</v>
      </c>
      <c r="K46" s="44" t="s">
        <v>47</v>
      </c>
      <c r="L46" s="43">
        <v>5</v>
      </c>
    </row>
    <row r="47" spans="1:12" ht="14.5" x14ac:dyDescent="0.35">
      <c r="A47" s="23"/>
      <c r="B47" s="15"/>
      <c r="C47" s="11"/>
      <c r="D47" s="7" t="s">
        <v>23</v>
      </c>
      <c r="E47" s="42" t="s">
        <v>58</v>
      </c>
      <c r="F47" s="43">
        <v>50</v>
      </c>
      <c r="G47" s="43">
        <v>4</v>
      </c>
      <c r="H47" s="43">
        <v>0.5</v>
      </c>
      <c r="I47" s="43">
        <v>25.5</v>
      </c>
      <c r="J47" s="43">
        <v>125</v>
      </c>
      <c r="K47" s="44">
        <v>11</v>
      </c>
      <c r="L47" s="43">
        <v>4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18</v>
      </c>
      <c r="H51" s="19">
        <f t="shared" ref="H51" si="19">SUM(H44:H50)</f>
        <v>23</v>
      </c>
      <c r="I51" s="19">
        <f t="shared" ref="I51" si="20">SUM(I44:I50)</f>
        <v>65.900000000000006</v>
      </c>
      <c r="J51" s="19">
        <f t="shared" ref="J51:L51" si="21">SUM(J44:J50)</f>
        <v>543.09999999999991</v>
      </c>
      <c r="K51" s="25"/>
      <c r="L51" s="19">
        <f t="shared" si="21"/>
        <v>105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565</v>
      </c>
      <c r="G62" s="32">
        <f t="shared" ref="G62" si="26">G51+G61</f>
        <v>18</v>
      </c>
      <c r="H62" s="32">
        <f t="shared" ref="H62" si="27">H51+H61</f>
        <v>23</v>
      </c>
      <c r="I62" s="32">
        <f t="shared" ref="I62" si="28">I51+I61</f>
        <v>65.900000000000006</v>
      </c>
      <c r="J62" s="32">
        <f t="shared" ref="J62:L62" si="29">J51+J61</f>
        <v>543.09999999999991</v>
      </c>
      <c r="K62" s="32"/>
      <c r="L62" s="32">
        <f t="shared" si="29"/>
        <v>105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220</v>
      </c>
      <c r="G63" s="40">
        <v>14.9</v>
      </c>
      <c r="H63" s="40">
        <v>17.5</v>
      </c>
      <c r="I63" s="40">
        <v>37.5</v>
      </c>
      <c r="J63" s="40">
        <v>367.8</v>
      </c>
      <c r="K63" s="41" t="s">
        <v>73</v>
      </c>
      <c r="L63" s="40">
        <v>62</v>
      </c>
    </row>
    <row r="64" spans="1:12" ht="14.5" x14ac:dyDescent="0.35">
      <c r="A64" s="23"/>
      <c r="B64" s="15"/>
      <c r="C64" s="11"/>
      <c r="D64" s="6"/>
      <c r="E64" s="42" t="s">
        <v>60</v>
      </c>
      <c r="F64" s="43">
        <v>60</v>
      </c>
      <c r="G64" s="43">
        <v>7.2</v>
      </c>
      <c r="H64" s="43">
        <v>7.4</v>
      </c>
      <c r="I64" s="43">
        <v>16.399999999999999</v>
      </c>
      <c r="J64" s="43">
        <v>159.80000000000001</v>
      </c>
      <c r="K64" s="44">
        <v>430</v>
      </c>
      <c r="L64" s="43">
        <v>34</v>
      </c>
    </row>
    <row r="65" spans="1:12" ht="14.5" x14ac:dyDescent="0.35">
      <c r="A65" s="23"/>
      <c r="B65" s="15"/>
      <c r="C65" s="11"/>
      <c r="D65" s="7" t="s">
        <v>22</v>
      </c>
      <c r="E65" s="42" t="s">
        <v>52</v>
      </c>
      <c r="F65" s="43">
        <v>222</v>
      </c>
      <c r="G65" s="43">
        <v>0.1</v>
      </c>
      <c r="H65" s="43">
        <v>0</v>
      </c>
      <c r="I65" s="43">
        <v>15.2</v>
      </c>
      <c r="J65" s="43">
        <v>62</v>
      </c>
      <c r="K65" s="44" t="s">
        <v>53</v>
      </c>
      <c r="L65" s="43">
        <v>9</v>
      </c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22.200000000000003</v>
      </c>
      <c r="H70" s="19">
        <f t="shared" ref="H70" si="31">SUM(H63:H69)</f>
        <v>24.9</v>
      </c>
      <c r="I70" s="19">
        <f t="shared" ref="I70" si="32">SUM(I63:I69)</f>
        <v>69.099999999999994</v>
      </c>
      <c r="J70" s="19">
        <f t="shared" ref="J70:L70" si="33">SUM(J63:J69)</f>
        <v>589.6</v>
      </c>
      <c r="K70" s="25"/>
      <c r="L70" s="19">
        <f t="shared" si="33"/>
        <v>105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502</v>
      </c>
      <c r="G81" s="32">
        <f t="shared" ref="G81" si="38">G70+G80</f>
        <v>22.200000000000003</v>
      </c>
      <c r="H81" s="32">
        <f t="shared" ref="H81" si="39">H70+H80</f>
        <v>24.9</v>
      </c>
      <c r="I81" s="32">
        <f t="shared" ref="I81" si="40">I70+I80</f>
        <v>69.099999999999994</v>
      </c>
      <c r="J81" s="32">
        <f t="shared" ref="J81:L81" si="41">J70+J80</f>
        <v>589.6</v>
      </c>
      <c r="K81" s="32"/>
      <c r="L81" s="32">
        <f t="shared" si="41"/>
        <v>105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205</v>
      </c>
      <c r="G82" s="40">
        <v>8.6</v>
      </c>
      <c r="H82" s="40">
        <v>7.5</v>
      </c>
      <c r="I82" s="40">
        <v>44.3</v>
      </c>
      <c r="J82" s="40">
        <v>279</v>
      </c>
      <c r="K82" s="41" t="s">
        <v>62</v>
      </c>
      <c r="L82" s="40">
        <v>35</v>
      </c>
    </row>
    <row r="83" spans="1:12" ht="14.5" x14ac:dyDescent="0.35">
      <c r="A83" s="23"/>
      <c r="B83" s="15"/>
      <c r="C83" s="11"/>
      <c r="D83" s="6"/>
      <c r="E83" s="42" t="s">
        <v>44</v>
      </c>
      <c r="F83" s="43">
        <v>70</v>
      </c>
      <c r="G83" s="43">
        <v>9.4</v>
      </c>
      <c r="H83" s="43">
        <v>7.4</v>
      </c>
      <c r="I83" s="43">
        <v>26</v>
      </c>
      <c r="J83" s="43">
        <v>204.5</v>
      </c>
      <c r="K83" s="44" t="s">
        <v>45</v>
      </c>
      <c r="L83" s="43">
        <v>35</v>
      </c>
    </row>
    <row r="84" spans="1:12" ht="14.5" x14ac:dyDescent="0.35">
      <c r="A84" s="23"/>
      <c r="B84" s="15"/>
      <c r="C84" s="11"/>
      <c r="D84" s="7" t="s">
        <v>22</v>
      </c>
      <c r="E84" s="42" t="s">
        <v>46</v>
      </c>
      <c r="F84" s="43">
        <v>215</v>
      </c>
      <c r="G84" s="43">
        <v>0.1</v>
      </c>
      <c r="H84" s="43">
        <v>0</v>
      </c>
      <c r="I84" s="43">
        <v>15</v>
      </c>
      <c r="J84" s="43">
        <v>60</v>
      </c>
      <c r="K84" s="44" t="s">
        <v>47</v>
      </c>
      <c r="L84" s="43">
        <v>5</v>
      </c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55</v>
      </c>
      <c r="L86" s="43">
        <v>30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18.5</v>
      </c>
      <c r="H89" s="19">
        <f t="shared" ref="H89" si="43">SUM(H82:H88)</f>
        <v>15.3</v>
      </c>
      <c r="I89" s="19">
        <f t="shared" ref="I89" si="44">SUM(I82:I88)</f>
        <v>95.1</v>
      </c>
      <c r="J89" s="19">
        <f t="shared" ref="J89:L89" si="45">SUM(J82:J88)</f>
        <v>590.5</v>
      </c>
      <c r="K89" s="25"/>
      <c r="L89" s="19">
        <f t="shared" si="45"/>
        <v>105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590</v>
      </c>
      <c r="G100" s="32">
        <f t="shared" ref="G100" si="50">G89+G99</f>
        <v>18.5</v>
      </c>
      <c r="H100" s="32">
        <f t="shared" ref="H100" si="51">H89+H99</f>
        <v>15.3</v>
      </c>
      <c r="I100" s="32">
        <f t="shared" ref="I100" si="52">I89+I99</f>
        <v>95.1</v>
      </c>
      <c r="J100" s="32">
        <f t="shared" ref="J100:L100" si="53">J89+J99</f>
        <v>590.5</v>
      </c>
      <c r="K100" s="32"/>
      <c r="L100" s="32">
        <f t="shared" si="53"/>
        <v>105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205</v>
      </c>
      <c r="G101" s="40">
        <v>6</v>
      </c>
      <c r="H101" s="40">
        <v>7.3</v>
      </c>
      <c r="I101" s="40">
        <v>42.9</v>
      </c>
      <c r="J101" s="40">
        <v>261</v>
      </c>
      <c r="K101" s="41" t="s">
        <v>65</v>
      </c>
      <c r="L101" s="40">
        <v>60</v>
      </c>
    </row>
    <row r="102" spans="1:12" ht="14.5" x14ac:dyDescent="0.35">
      <c r="A102" s="23"/>
      <c r="B102" s="15"/>
      <c r="C102" s="11"/>
      <c r="D102" s="6"/>
      <c r="E102" s="42" t="s">
        <v>63</v>
      </c>
      <c r="F102" s="43">
        <v>80</v>
      </c>
      <c r="G102" s="43">
        <v>11.8</v>
      </c>
      <c r="H102" s="43">
        <v>10.4</v>
      </c>
      <c r="I102" s="43">
        <v>26</v>
      </c>
      <c r="J102" s="43">
        <v>240.5</v>
      </c>
      <c r="K102" s="44" t="s">
        <v>66</v>
      </c>
      <c r="L102" s="43">
        <v>40</v>
      </c>
    </row>
    <row r="103" spans="1:12" ht="14.5" x14ac:dyDescent="0.35">
      <c r="A103" s="23"/>
      <c r="B103" s="15"/>
      <c r="C103" s="11"/>
      <c r="D103" s="7" t="s">
        <v>22</v>
      </c>
      <c r="E103" s="42" t="s">
        <v>46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 t="s">
        <v>47</v>
      </c>
      <c r="L103" s="43">
        <v>5</v>
      </c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17.900000000000002</v>
      </c>
      <c r="H108" s="19">
        <f t="shared" si="54"/>
        <v>17.7</v>
      </c>
      <c r="I108" s="19">
        <f t="shared" si="54"/>
        <v>83.9</v>
      </c>
      <c r="J108" s="19">
        <f t="shared" si="54"/>
        <v>561.5</v>
      </c>
      <c r="K108" s="25"/>
      <c r="L108" s="19">
        <f t="shared" ref="L108" si="55">SUM(L101:L107)</f>
        <v>105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17.900000000000002</v>
      </c>
      <c r="H119" s="32">
        <f t="shared" ref="H119" si="59">H108+H118</f>
        <v>17.7</v>
      </c>
      <c r="I119" s="32">
        <f t="shared" ref="I119" si="60">I108+I118</f>
        <v>83.9</v>
      </c>
      <c r="J119" s="32">
        <f t="shared" ref="J119:L119" si="61">J108+J118</f>
        <v>561.5</v>
      </c>
      <c r="K119" s="32"/>
      <c r="L119" s="32">
        <f t="shared" si="61"/>
        <v>105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240</v>
      </c>
      <c r="G120" s="40">
        <v>20.5</v>
      </c>
      <c r="H120" s="40">
        <v>14.9</v>
      </c>
      <c r="I120" s="40">
        <v>32.4</v>
      </c>
      <c r="J120" s="40">
        <v>344.5</v>
      </c>
      <c r="K120" s="41" t="s">
        <v>68</v>
      </c>
      <c r="L120" s="40">
        <v>93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52</v>
      </c>
      <c r="F122" s="43">
        <v>222</v>
      </c>
      <c r="G122" s="43">
        <v>0.1</v>
      </c>
      <c r="H122" s="43">
        <v>0</v>
      </c>
      <c r="I122" s="43">
        <v>15.2</v>
      </c>
      <c r="J122" s="43">
        <v>62</v>
      </c>
      <c r="K122" s="44" t="s">
        <v>53</v>
      </c>
      <c r="L122" s="43">
        <v>8</v>
      </c>
    </row>
    <row r="123" spans="1:12" ht="14.5" x14ac:dyDescent="0.35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3.2</v>
      </c>
      <c r="H123" s="43">
        <v>0.4</v>
      </c>
      <c r="I123" s="43">
        <v>20.399999999999999</v>
      </c>
      <c r="J123" s="43">
        <v>100</v>
      </c>
      <c r="K123" s="44">
        <v>11</v>
      </c>
      <c r="L123" s="43">
        <v>4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23.8</v>
      </c>
      <c r="H127" s="19">
        <f t="shared" si="62"/>
        <v>15.3</v>
      </c>
      <c r="I127" s="19">
        <f t="shared" si="62"/>
        <v>68</v>
      </c>
      <c r="J127" s="19">
        <f t="shared" si="62"/>
        <v>506.5</v>
      </c>
      <c r="K127" s="25"/>
      <c r="L127" s="19">
        <f t="shared" ref="L127" si="63">SUM(L120:L126)</f>
        <v>105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502</v>
      </c>
      <c r="G138" s="32">
        <f t="shared" ref="G138" si="66">G127+G137</f>
        <v>23.8</v>
      </c>
      <c r="H138" s="32">
        <f t="shared" ref="H138" si="67">H127+H137</f>
        <v>15.3</v>
      </c>
      <c r="I138" s="32">
        <f t="shared" ref="I138" si="68">I127+I137</f>
        <v>68</v>
      </c>
      <c r="J138" s="32">
        <f t="shared" ref="J138:L138" si="69">J127+J137</f>
        <v>506.5</v>
      </c>
      <c r="K138" s="32"/>
      <c r="L138" s="32">
        <f t="shared" si="69"/>
        <v>105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195</v>
      </c>
      <c r="G139" s="40">
        <v>16.8</v>
      </c>
      <c r="H139" s="40">
        <v>16.8</v>
      </c>
      <c r="I139" s="40">
        <v>24.7</v>
      </c>
      <c r="J139" s="40">
        <v>350.2</v>
      </c>
      <c r="K139" s="41" t="s">
        <v>69</v>
      </c>
      <c r="L139" s="40">
        <v>67</v>
      </c>
    </row>
    <row r="140" spans="1:12" ht="14.5" x14ac:dyDescent="0.35">
      <c r="A140" s="23"/>
      <c r="B140" s="15"/>
      <c r="C140" s="11"/>
      <c r="D140" s="6"/>
      <c r="E140" s="42" t="s">
        <v>56</v>
      </c>
      <c r="F140" s="43">
        <v>60</v>
      </c>
      <c r="G140" s="43">
        <v>0.7</v>
      </c>
      <c r="H140" s="43">
        <v>0.1</v>
      </c>
      <c r="I140" s="43">
        <v>2.2999999999999998</v>
      </c>
      <c r="J140" s="43">
        <v>13.2</v>
      </c>
      <c r="K140" s="44" t="s">
        <v>57</v>
      </c>
      <c r="L140" s="43">
        <v>28</v>
      </c>
    </row>
    <row r="141" spans="1:12" ht="14.5" x14ac:dyDescent="0.35">
      <c r="A141" s="23"/>
      <c r="B141" s="15"/>
      <c r="C141" s="11"/>
      <c r="D141" s="7" t="s">
        <v>22</v>
      </c>
      <c r="E141" s="42" t="s">
        <v>46</v>
      </c>
      <c r="F141" s="43">
        <v>215</v>
      </c>
      <c r="G141" s="43">
        <v>0.1</v>
      </c>
      <c r="H141" s="43">
        <v>0</v>
      </c>
      <c r="I141" s="43">
        <v>15</v>
      </c>
      <c r="J141" s="43">
        <v>60</v>
      </c>
      <c r="K141" s="44" t="s">
        <v>47</v>
      </c>
      <c r="L141" s="43">
        <v>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4</v>
      </c>
      <c r="H142" s="43">
        <v>0.5</v>
      </c>
      <c r="I142" s="43">
        <v>25.5</v>
      </c>
      <c r="J142" s="43">
        <v>125</v>
      </c>
      <c r="K142" s="44">
        <v>11</v>
      </c>
      <c r="L142" s="43">
        <v>5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21.6</v>
      </c>
      <c r="H146" s="19">
        <f t="shared" si="70"/>
        <v>17.400000000000002</v>
      </c>
      <c r="I146" s="19">
        <f t="shared" si="70"/>
        <v>67.5</v>
      </c>
      <c r="J146" s="19">
        <f t="shared" si="70"/>
        <v>548.4</v>
      </c>
      <c r="K146" s="25"/>
      <c r="L146" s="19">
        <f t="shared" ref="L146" si="71">SUM(L139:L145)</f>
        <v>105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520</v>
      </c>
      <c r="G157" s="32">
        <f t="shared" ref="G157" si="74">G146+G156</f>
        <v>21.6</v>
      </c>
      <c r="H157" s="32">
        <f t="shared" ref="H157" si="75">H146+H156</f>
        <v>17.400000000000002</v>
      </c>
      <c r="I157" s="32">
        <f t="shared" ref="I157" si="76">I146+I156</f>
        <v>67.5</v>
      </c>
      <c r="J157" s="32">
        <f t="shared" ref="J157:L157" si="77">J146+J156</f>
        <v>548.4</v>
      </c>
      <c r="K157" s="32"/>
      <c r="L157" s="32">
        <f t="shared" si="77"/>
        <v>105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18.600000000000001</v>
      </c>
      <c r="H158" s="40">
        <v>9.5</v>
      </c>
      <c r="I158" s="40">
        <v>41.8</v>
      </c>
      <c r="J158" s="40">
        <v>331.5</v>
      </c>
      <c r="K158" s="41">
        <v>29.4</v>
      </c>
      <c r="L158" s="40">
        <v>71</v>
      </c>
    </row>
    <row r="159" spans="1:12" ht="14.5" x14ac:dyDescent="0.35">
      <c r="A159" s="23"/>
      <c r="B159" s="15"/>
      <c r="C159" s="11"/>
      <c r="D159" s="6"/>
      <c r="E159" s="42" t="s">
        <v>76</v>
      </c>
      <c r="F159" s="43">
        <v>50</v>
      </c>
      <c r="G159" s="43">
        <v>3.5</v>
      </c>
      <c r="H159" s="43">
        <v>6.6</v>
      </c>
      <c r="I159" s="43">
        <v>27.9</v>
      </c>
      <c r="J159" s="43">
        <v>185</v>
      </c>
      <c r="K159" s="44" t="s">
        <v>70</v>
      </c>
      <c r="L159" s="43">
        <v>5</v>
      </c>
    </row>
    <row r="160" spans="1:12" ht="14.5" x14ac:dyDescent="0.35">
      <c r="A160" s="23"/>
      <c r="B160" s="15"/>
      <c r="C160" s="11"/>
      <c r="D160" s="7" t="s">
        <v>22</v>
      </c>
      <c r="E160" s="42" t="s">
        <v>52</v>
      </c>
      <c r="F160" s="43">
        <v>222</v>
      </c>
      <c r="G160" s="43">
        <v>0.1</v>
      </c>
      <c r="H160" s="43">
        <v>0</v>
      </c>
      <c r="I160" s="43">
        <v>15.2</v>
      </c>
      <c r="J160" s="43">
        <v>62</v>
      </c>
      <c r="K160" s="44" t="s">
        <v>53</v>
      </c>
      <c r="L160" s="43">
        <v>9</v>
      </c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>
        <v>4</v>
      </c>
    </row>
    <row r="162" spans="1:12" ht="14.5" x14ac:dyDescent="0.35">
      <c r="A162" s="23"/>
      <c r="B162" s="15"/>
      <c r="C162" s="11"/>
      <c r="D162" s="7" t="s">
        <v>24</v>
      </c>
      <c r="E162" s="42" t="s">
        <v>77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55</v>
      </c>
      <c r="L162" s="43">
        <v>16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522</v>
      </c>
      <c r="G165" s="19">
        <f t="shared" ref="G165:J165" si="78">SUM(G158:G164)</f>
        <v>22.6</v>
      </c>
      <c r="H165" s="19">
        <f t="shared" si="78"/>
        <v>16.5</v>
      </c>
      <c r="I165" s="19">
        <f t="shared" si="78"/>
        <v>94.699999999999989</v>
      </c>
      <c r="J165" s="19">
        <f t="shared" si="78"/>
        <v>625.5</v>
      </c>
      <c r="K165" s="25"/>
      <c r="L165" s="19">
        <f t="shared" ref="L165" si="79">SUM(L158:L164)</f>
        <v>105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522</v>
      </c>
      <c r="G176" s="32">
        <f t="shared" ref="G176" si="82">G165+G175</f>
        <v>22.6</v>
      </c>
      <c r="H176" s="32">
        <f t="shared" ref="H176" si="83">H165+H175</f>
        <v>16.5</v>
      </c>
      <c r="I176" s="32">
        <f t="shared" ref="I176" si="84">I165+I175</f>
        <v>94.699999999999989</v>
      </c>
      <c r="J176" s="32">
        <f t="shared" ref="J176:L176" si="85">J165+J175</f>
        <v>625.5</v>
      </c>
      <c r="K176" s="32"/>
      <c r="L176" s="32">
        <f t="shared" si="85"/>
        <v>105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240</v>
      </c>
      <c r="G177" s="40">
        <v>21.3</v>
      </c>
      <c r="H177" s="40">
        <v>19.899999999999999</v>
      </c>
      <c r="I177" s="40">
        <v>41.5</v>
      </c>
      <c r="J177" s="40">
        <v>429.1</v>
      </c>
      <c r="K177" s="51" t="s">
        <v>79</v>
      </c>
      <c r="L177" s="40">
        <v>92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81</v>
      </c>
      <c r="F179" s="43">
        <v>222</v>
      </c>
      <c r="G179" s="43">
        <v>0.1</v>
      </c>
      <c r="H179" s="43">
        <v>0</v>
      </c>
      <c r="I179" s="43">
        <v>15.2</v>
      </c>
      <c r="J179" s="43">
        <v>62</v>
      </c>
      <c r="K179" s="44" t="s">
        <v>53</v>
      </c>
      <c r="L179" s="43">
        <v>9</v>
      </c>
    </row>
    <row r="180" spans="1:12" ht="14.5" x14ac:dyDescent="0.35">
      <c r="A180" s="23"/>
      <c r="B180" s="15"/>
      <c r="C180" s="11"/>
      <c r="D180" s="7" t="s">
        <v>23</v>
      </c>
      <c r="E180" s="42" t="s">
        <v>80</v>
      </c>
      <c r="F180" s="43">
        <v>40</v>
      </c>
      <c r="G180" s="43">
        <v>3.2</v>
      </c>
      <c r="H180" s="43">
        <v>0.4</v>
      </c>
      <c r="I180" s="43">
        <v>20.399999999999999</v>
      </c>
      <c r="J180" s="43">
        <v>100</v>
      </c>
      <c r="K180" s="44">
        <v>11</v>
      </c>
      <c r="L180" s="43">
        <v>4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24.6</v>
      </c>
      <c r="H184" s="19">
        <f t="shared" si="86"/>
        <v>20.299999999999997</v>
      </c>
      <c r="I184" s="19">
        <f t="shared" si="86"/>
        <v>77.099999999999994</v>
      </c>
      <c r="J184" s="19">
        <f t="shared" si="86"/>
        <v>591.1</v>
      </c>
      <c r="K184" s="25"/>
      <c r="L184" s="19">
        <f t="shared" ref="L184" si="87">SUM(L177:L183)</f>
        <v>105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502</v>
      </c>
      <c r="G195" s="32">
        <f t="shared" ref="G195" si="90">G184+G194</f>
        <v>24.6</v>
      </c>
      <c r="H195" s="32">
        <f t="shared" ref="H195" si="91">H184+H194</f>
        <v>20.299999999999997</v>
      </c>
      <c r="I195" s="32">
        <f t="shared" ref="I195" si="92">I184+I194</f>
        <v>77.099999999999994</v>
      </c>
      <c r="J195" s="32">
        <f t="shared" ref="J195:L195" si="93">J184+J194</f>
        <v>591.1</v>
      </c>
      <c r="K195" s="32"/>
      <c r="L195" s="32">
        <f t="shared" si="93"/>
        <v>105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539.5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20.399999999999999</v>
      </c>
      <c r="H196" s="34">
        <f t="shared" si="94"/>
        <v>18.139999999999997</v>
      </c>
      <c r="I196" s="34">
        <f t="shared" si="94"/>
        <v>79.28</v>
      </c>
      <c r="J196" s="34">
        <f t="shared" si="94"/>
        <v>566.25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2024-01-08T06:28:31Z</dcterms:modified>
</cp:coreProperties>
</file>