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38" i="1"/>
  <c r="L138" i="1"/>
  <c r="J138" i="1"/>
  <c r="H138" i="1"/>
  <c r="F138" i="1"/>
  <c r="J119" i="1"/>
  <c r="G119" i="1"/>
  <c r="L119" i="1"/>
  <c r="I119" i="1"/>
  <c r="H119" i="1"/>
  <c r="F119" i="1"/>
  <c r="J100" i="1"/>
  <c r="I100" i="1"/>
  <c r="L100" i="1"/>
  <c r="H100" i="1"/>
  <c r="G100" i="1"/>
  <c r="F100" i="1"/>
  <c r="L81" i="1"/>
  <c r="G81" i="1"/>
  <c r="J81" i="1"/>
  <c r="I81" i="1"/>
  <c r="H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F196" i="1" l="1"/>
  <c r="L196" i="1"/>
  <c r="J196" i="1"/>
  <c r="H196" i="1"/>
  <c r="I196" i="1"/>
  <c r="G196" i="1"/>
</calcChain>
</file>

<file path=xl/sharedStrings.xml><?xml version="1.0" encoding="utf-8"?>
<sst xmlns="http://schemas.openxmlformats.org/spreadsheetml/2006/main" count="398" uniqueCount="150">
  <si>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</si>
  <si>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</si>
  <si>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</si>
  <si>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</si>
  <si>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</si>
  <si>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</si>
  <si>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</si>
  <si>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</si>
  <si>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</si>
  <si>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</si>
  <si>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</si>
  <si>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</si>
  <si>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</si>
  <si>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</si>
  <si>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</si>
  <si>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</si>
  <si>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</si>
  <si>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</si>
  <si>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</si>
  <si>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</si>
  <si>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</si>
  <si>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</si>
  <si>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</si>
  <si>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</si>
  <si>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</si>
  <si>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</si>
  <si>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</si>
  <si>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</si>
  <si>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</si>
  <si>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</si>
  <si>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</si>
  <si>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</si>
  <si>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</si>
  <si>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</si>
  <si>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</si>
  <si>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</si>
  <si>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</si>
  <si>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</si>
  <si>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</si>
  <si>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</si>
  <si>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Сыр порциями с батоном нарезным</t>
  </si>
  <si>
    <t>Сок фруктовый</t>
  </si>
  <si>
    <t>№ 265</t>
  </si>
  <si>
    <t>№ 226</t>
  </si>
  <si>
    <t>Чай с сахаром</t>
  </si>
  <si>
    <t>№ 685</t>
  </si>
  <si>
    <t>Овощи свежие  и консервированные порциями (помидоры свежие в нарезку с горошком консерв.)</t>
  </si>
  <si>
    <t>№ 303</t>
  </si>
  <si>
    <t>Рассольник " Домашний "</t>
  </si>
  <si>
    <t>№ 101</t>
  </si>
  <si>
    <t>Медальоны из рыбы</t>
  </si>
  <si>
    <t>№ 42</t>
  </si>
  <si>
    <t>Картофельное пюре с маслом сливочным на полив</t>
  </si>
  <si>
    <t>№ 312 № 14</t>
  </si>
  <si>
    <t>Компот из компотной смеси</t>
  </si>
  <si>
    <t>№ 113</t>
  </si>
  <si>
    <t>Хлеб " Городской " порциями</t>
  </si>
  <si>
    <t>Хлеб " Дарницкий " порциями</t>
  </si>
  <si>
    <t>№ 11</t>
  </si>
  <si>
    <t>№ 10</t>
  </si>
  <si>
    <t>Запеканка из творога с вишней</t>
  </si>
  <si>
    <t>№425</t>
  </si>
  <si>
    <t>булочное</t>
  </si>
  <si>
    <t>Батон нарезной</t>
  </si>
  <si>
    <t>№ 266</t>
  </si>
  <si>
    <t>№ 686</t>
  </si>
  <si>
    <t xml:space="preserve">Фрукты свежие порциями </t>
  </si>
  <si>
    <t>№ 338</t>
  </si>
  <si>
    <t>Суп картофельный с горохом</t>
  </si>
  <si>
    <t>№ 102</t>
  </si>
  <si>
    <t>Мясо с овощами " Болоньез "</t>
  </si>
  <si>
    <t>№ 35</t>
  </si>
  <si>
    <t>Макаронные изделия отварные (спагетти)</t>
  </si>
  <si>
    <t>№ 114</t>
  </si>
  <si>
    <t>Компот из кураги</t>
  </si>
  <si>
    <t>№ 93</t>
  </si>
  <si>
    <t>Гуляш из свинины с картофельным пюре</t>
  </si>
  <si>
    <t>№ 260 № 312</t>
  </si>
  <si>
    <t>Овощи свежие порциями (помидор свежий в нарезку)</t>
  </si>
  <si>
    <t>№ 71</t>
  </si>
  <si>
    <t>Чай с сахаром и лимоном</t>
  </si>
  <si>
    <t>Борщ из свежей капусты с картофелем</t>
  </si>
  <si>
    <t>Биточки из мяса птицы " Сливочные "</t>
  </si>
  <si>
    <t>Рис рассыпчатый отварной ( из пропаренной крупы )</t>
  </si>
  <si>
    <t>Компот из черной смородины</t>
  </si>
  <si>
    <t>№ 107</t>
  </si>
  <si>
    <t>№ 263</t>
  </si>
  <si>
    <t>№ 110/1</t>
  </si>
  <si>
    <t>№ 89</t>
  </si>
  <si>
    <t>Макароны отварные с сыром</t>
  </si>
  <si>
    <t xml:space="preserve">Пицца " Болоньезе " </t>
  </si>
  <si>
    <t>№ 204</t>
  </si>
  <si>
    <t>№ 430</t>
  </si>
  <si>
    <t>Овощи порциями (капуста квашенная со свеклой отварной)</t>
  </si>
  <si>
    <t>Суп из овощей</t>
  </si>
  <si>
    <t>Птица в соусе с томатом</t>
  </si>
  <si>
    <t>Каша гречневая рассыпчатая</t>
  </si>
  <si>
    <t>Компот из яблок и вишни</t>
  </si>
  <si>
    <t>№ 306</t>
  </si>
  <si>
    <t>№ 99</t>
  </si>
  <si>
    <t>№ 367</t>
  </si>
  <si>
    <t>№ 492</t>
  </si>
  <si>
    <t>Каша молочная пшеничная</t>
  </si>
  <si>
    <t>Фрукты свежие порциями</t>
  </si>
  <si>
    <t>№  102</t>
  </si>
  <si>
    <t>№ 25 № 266</t>
  </si>
  <si>
    <t>Суп картофельный с макаронными изделиями</t>
  </si>
  <si>
    <t>Голубцы ленивые</t>
  </si>
  <si>
    <t>Картофель запеченный (из отварного)</t>
  </si>
  <si>
    <t>Хлеб " Дарницкий "</t>
  </si>
  <si>
    <t>Хлеб "Городской "</t>
  </si>
  <si>
    <t>№ 105</t>
  </si>
  <si>
    <t>№ 244</t>
  </si>
  <si>
    <t>№ 313</t>
  </si>
  <si>
    <t>Каша молочная рисовая</t>
  </si>
  <si>
    <t>Сыр порциями с хлебом городским</t>
  </si>
  <si>
    <t>№ 100</t>
  </si>
  <si>
    <t>№ 25 № 11</t>
  </si>
  <si>
    <t>Фрикадельки из свинины</t>
  </si>
  <si>
    <t>Сложный гарнир (картофельное пюре/капуста тушеная</t>
  </si>
  <si>
    <t>№ 280</t>
  </si>
  <si>
    <t>№ 280 № 109</t>
  </si>
  <si>
    <t>Колбаски " Сочные " с макаронными изделиями отварными (спагетти)</t>
  </si>
  <si>
    <t>№ 390</t>
  </si>
  <si>
    <t>Шницель " Нежный " с картофельным пюре маслом сливочным на полив</t>
  </si>
  <si>
    <t>№ 352</t>
  </si>
  <si>
    <t>Овощи свежие и консервированные порциями (помидоры свежие в нарезку с горошком консерв.)</t>
  </si>
  <si>
    <t>Рис рассыпчатый отварной (из пропаренной крупы)</t>
  </si>
  <si>
    <t>Компот из свежих яблок</t>
  </si>
  <si>
    <t>№ 90</t>
  </si>
  <si>
    <t>Творожник ванильный со сгущенным молоком</t>
  </si>
  <si>
    <t>Крендель сахарный</t>
  </si>
  <si>
    <t>№ 29</t>
  </si>
  <si>
    <t>№ 415</t>
  </si>
  <si>
    <t>Биточки из мяса птицы</t>
  </si>
  <si>
    <t>№ 294</t>
  </si>
  <si>
    <t>№ 91</t>
  </si>
  <si>
    <t>Птица в соусе с томатом с кашей гречневой</t>
  </si>
  <si>
    <t>№ 367 № 99</t>
  </si>
  <si>
    <t>Овощи свежие и консервиров.порциями(помидоры свежие в нарезку с кукурузой и горошком консерв.)</t>
  </si>
  <si>
    <t>Щи из свежей капусты с картофелем</t>
  </si>
  <si>
    <t>Котлета " Киевская "</t>
  </si>
  <si>
    <t>Хлеб "Дарницкий " порциями</t>
  </si>
  <si>
    <t>№ 304</t>
  </si>
  <si>
    <t>№ 106</t>
  </si>
  <si>
    <t>№ 169</t>
  </si>
  <si>
    <t>№ 14</t>
  </si>
  <si>
    <t>директор</t>
  </si>
  <si>
    <t>МАОУ "Русская гимназия"</t>
  </si>
  <si>
    <t>М.В.Жилина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</si>
</sst>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148</v>
      </c>
      <c r="D1" s="59"/>
      <c r="E1" s="59"/>
      <c r="F1" s="12" t="s">
        <v>16</v>
      </c>
      <c r="G1" s="2" t="s">
        <v>17</v>
      </c>
      <c r="H1" s="60" t="s">
        <v>147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149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5</v>
      </c>
      <c r="H6" s="40">
        <v>6</v>
      </c>
      <c r="I6" s="40">
        <v>33</v>
      </c>
      <c r="J6" s="40">
        <v>197</v>
      </c>
      <c r="K6" s="41" t="s">
        <v>42</v>
      </c>
      <c r="L6" s="40">
        <v>35</v>
      </c>
    </row>
    <row r="7" spans="1:12" ht="14.5" x14ac:dyDescent="0.35">
      <c r="A7" s="23"/>
      <c r="B7" s="15"/>
      <c r="C7" s="11"/>
      <c r="D7" s="6" t="s">
        <v>26</v>
      </c>
      <c r="E7" s="42" t="s">
        <v>40</v>
      </c>
      <c r="F7" s="43">
        <v>60</v>
      </c>
      <c r="G7" s="43">
        <v>10</v>
      </c>
      <c r="H7" s="43">
        <v>10</v>
      </c>
      <c r="I7" s="43">
        <v>16</v>
      </c>
      <c r="J7" s="43">
        <v>188</v>
      </c>
      <c r="K7" s="44" t="s">
        <v>43</v>
      </c>
      <c r="L7" s="43">
        <v>35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 t="s">
        <v>45</v>
      </c>
      <c r="L8" s="43">
        <v>5</v>
      </c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30</v>
      </c>
      <c r="E11" s="42" t="s">
        <v>41</v>
      </c>
      <c r="F11" s="43">
        <v>200</v>
      </c>
      <c r="G11" s="43">
        <v>1</v>
      </c>
      <c r="H11" s="43">
        <v>0</v>
      </c>
      <c r="I11" s="43">
        <v>20</v>
      </c>
      <c r="J11" s="43">
        <v>92</v>
      </c>
      <c r="K11" s="44"/>
      <c r="L11" s="43">
        <v>30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84</v>
      </c>
      <c r="J13" s="19">
        <f t="shared" si="0"/>
        <v>537</v>
      </c>
      <c r="K13" s="25"/>
      <c r="L13" s="19">
        <f t="shared" ref="L13" si="1">SUM(L6:L12)</f>
        <v>105</v>
      </c>
    </row>
    <row r="14" spans="1:12" ht="2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0</v>
      </c>
      <c r="I14" s="43">
        <v>4</v>
      </c>
      <c r="J14" s="43">
        <v>23</v>
      </c>
      <c r="K14" s="44" t="s">
        <v>47</v>
      </c>
      <c r="L14" s="43">
        <v>28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</v>
      </c>
      <c r="H15" s="43">
        <v>5</v>
      </c>
      <c r="I15" s="43">
        <v>11</v>
      </c>
      <c r="J15" s="43">
        <v>101</v>
      </c>
      <c r="K15" s="44" t="s">
        <v>49</v>
      </c>
      <c r="L15" s="43">
        <v>20</v>
      </c>
    </row>
    <row r="16" spans="1:12" ht="14.5" x14ac:dyDescent="0.3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11</v>
      </c>
      <c r="H16" s="43">
        <v>13</v>
      </c>
      <c r="I16" s="43">
        <v>9</v>
      </c>
      <c r="J16" s="43">
        <v>207</v>
      </c>
      <c r="K16" s="44" t="s">
        <v>51</v>
      </c>
      <c r="L16" s="43">
        <v>30</v>
      </c>
    </row>
    <row r="17" spans="1:12" ht="25" x14ac:dyDescent="0.35">
      <c r="A17" s="23"/>
      <c r="B17" s="15"/>
      <c r="C17" s="11"/>
      <c r="D17" s="7" t="s">
        <v>29</v>
      </c>
      <c r="E17" s="42" t="s">
        <v>52</v>
      </c>
      <c r="F17" s="43">
        <v>155</v>
      </c>
      <c r="G17" s="43">
        <v>3</v>
      </c>
      <c r="H17" s="43">
        <v>8</v>
      </c>
      <c r="I17" s="43">
        <v>21</v>
      </c>
      <c r="J17" s="43">
        <v>170</v>
      </c>
      <c r="K17" s="44" t="s">
        <v>53</v>
      </c>
      <c r="L17" s="43">
        <v>31</v>
      </c>
    </row>
    <row r="18" spans="1:12" ht="14.5" x14ac:dyDescent="0.3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21</v>
      </c>
      <c r="J18" s="43">
        <v>83</v>
      </c>
      <c r="K18" s="44" t="s">
        <v>55</v>
      </c>
      <c r="L18" s="43">
        <v>13</v>
      </c>
    </row>
    <row r="19" spans="1:12" ht="14.5" x14ac:dyDescent="0.3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</v>
      </c>
      <c r="H19" s="43">
        <v>0</v>
      </c>
      <c r="I19" s="43">
        <v>20</v>
      </c>
      <c r="J19" s="43">
        <v>100</v>
      </c>
      <c r="K19" s="44" t="s">
        <v>58</v>
      </c>
      <c r="L19" s="43">
        <v>4</v>
      </c>
    </row>
    <row r="20" spans="1:12" ht="14.5" x14ac:dyDescent="0.3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3</v>
      </c>
      <c r="H20" s="43">
        <v>0</v>
      </c>
      <c r="I20" s="43">
        <v>17</v>
      </c>
      <c r="J20" s="43">
        <v>85</v>
      </c>
      <c r="K20" s="44" t="s">
        <v>59</v>
      </c>
      <c r="L20" s="43">
        <v>4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23</v>
      </c>
      <c r="H23" s="19">
        <f t="shared" si="2"/>
        <v>26</v>
      </c>
      <c r="I23" s="19">
        <f t="shared" si="2"/>
        <v>103</v>
      </c>
      <c r="J23" s="19">
        <f t="shared" si="2"/>
        <v>769</v>
      </c>
      <c r="K23" s="25"/>
      <c r="L23" s="19">
        <f t="shared" ref="L23" si="3">SUM(L14:L22)</f>
        <v>130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1465</v>
      </c>
      <c r="G24" s="32">
        <f t="shared" ref="G24:J24" si="4">G13+G23</f>
        <v>39</v>
      </c>
      <c r="H24" s="32">
        <f t="shared" si="4"/>
        <v>42</v>
      </c>
      <c r="I24" s="32">
        <f t="shared" si="4"/>
        <v>187</v>
      </c>
      <c r="J24" s="32">
        <f t="shared" si="4"/>
        <v>1306</v>
      </c>
      <c r="K24" s="32"/>
      <c r="L24" s="32">
        <f t="shared" ref="L24" si="5">L13+L23</f>
        <v>235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15</v>
      </c>
      <c r="H25" s="40">
        <v>14</v>
      </c>
      <c r="I25" s="40">
        <v>42</v>
      </c>
      <c r="J25" s="40">
        <v>361</v>
      </c>
      <c r="K25" s="41" t="s">
        <v>61</v>
      </c>
      <c r="L25" s="40">
        <v>66</v>
      </c>
    </row>
    <row r="26" spans="1:12" ht="14.5" x14ac:dyDescent="0.35">
      <c r="A26" s="14"/>
      <c r="B26" s="15"/>
      <c r="C26" s="11"/>
      <c r="D26" s="6" t="s">
        <v>62</v>
      </c>
      <c r="E26" s="42" t="s">
        <v>63</v>
      </c>
      <c r="F26" s="43">
        <v>40</v>
      </c>
      <c r="G26" s="43">
        <v>4</v>
      </c>
      <c r="H26" s="43">
        <v>1</v>
      </c>
      <c r="I26" s="43">
        <v>21</v>
      </c>
      <c r="J26" s="43">
        <v>99</v>
      </c>
      <c r="K26" s="44" t="s">
        <v>64</v>
      </c>
      <c r="L26" s="43">
        <v>6</v>
      </c>
    </row>
    <row r="27" spans="1:12" ht="14.5" x14ac:dyDescent="0.35">
      <c r="A27" s="14"/>
      <c r="B27" s="15"/>
      <c r="C27" s="11"/>
      <c r="D27" s="7" t="s">
        <v>22</v>
      </c>
      <c r="E27" s="42" t="s">
        <v>80</v>
      </c>
      <c r="F27" s="43">
        <v>222</v>
      </c>
      <c r="G27" s="43">
        <v>0</v>
      </c>
      <c r="H27" s="43">
        <v>0</v>
      </c>
      <c r="I27" s="43">
        <v>15</v>
      </c>
      <c r="J27" s="43">
        <v>62</v>
      </c>
      <c r="K27" s="44" t="s">
        <v>65</v>
      </c>
      <c r="L27" s="43">
        <v>9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 t="s">
        <v>67</v>
      </c>
      <c r="L29" s="43">
        <v>24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19</v>
      </c>
      <c r="H32" s="19">
        <f t="shared" ref="H32" si="7">SUM(H25:H31)</f>
        <v>15</v>
      </c>
      <c r="I32" s="19">
        <f t="shared" ref="I32" si="8">SUM(I25:I31)</f>
        <v>88</v>
      </c>
      <c r="J32" s="19">
        <f t="shared" ref="J32:L32" si="9">SUM(J25:J31)</f>
        <v>569</v>
      </c>
      <c r="K32" s="25"/>
      <c r="L32" s="19">
        <f t="shared" si="9"/>
        <v>105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4</v>
      </c>
      <c r="H34" s="43">
        <v>4</v>
      </c>
      <c r="I34" s="43">
        <v>13</v>
      </c>
      <c r="J34" s="43">
        <v>119</v>
      </c>
      <c r="K34" s="44" t="s">
        <v>69</v>
      </c>
      <c r="L34" s="43">
        <v>23</v>
      </c>
    </row>
    <row r="35" spans="1:12" ht="14.5" x14ac:dyDescent="0.3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</v>
      </c>
      <c r="H35" s="43">
        <v>13</v>
      </c>
      <c r="I35" s="43">
        <v>4</v>
      </c>
      <c r="J35" s="43">
        <v>190</v>
      </c>
      <c r="K35" s="44" t="s">
        <v>71</v>
      </c>
      <c r="L35" s="43">
        <v>65</v>
      </c>
    </row>
    <row r="36" spans="1:12" ht="14.5" x14ac:dyDescent="0.3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6</v>
      </c>
      <c r="H36" s="43">
        <v>5</v>
      </c>
      <c r="I36" s="43">
        <v>27</v>
      </c>
      <c r="J36" s="43">
        <v>169</v>
      </c>
      <c r="K36" s="44" t="s">
        <v>73</v>
      </c>
      <c r="L36" s="43">
        <v>16</v>
      </c>
    </row>
    <row r="37" spans="1:12" ht="14.5" x14ac:dyDescent="0.3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1</v>
      </c>
      <c r="H37" s="43">
        <v>0</v>
      </c>
      <c r="I37" s="43">
        <v>20</v>
      </c>
      <c r="J37" s="43">
        <v>86</v>
      </c>
      <c r="K37" s="44" t="s">
        <v>75</v>
      </c>
      <c r="L37" s="43">
        <v>18</v>
      </c>
    </row>
    <row r="38" spans="1:12" ht="14.5" x14ac:dyDescent="0.3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</v>
      </c>
      <c r="H38" s="43">
        <v>0</v>
      </c>
      <c r="I38" s="43">
        <v>20</v>
      </c>
      <c r="J38" s="43">
        <v>100</v>
      </c>
      <c r="K38" s="44" t="s">
        <v>58</v>
      </c>
      <c r="L38" s="43">
        <v>4</v>
      </c>
    </row>
    <row r="39" spans="1:12" ht="14.5" x14ac:dyDescent="0.3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3</v>
      </c>
      <c r="H39" s="43">
        <v>0</v>
      </c>
      <c r="I39" s="43">
        <v>17</v>
      </c>
      <c r="J39" s="43">
        <v>85</v>
      </c>
      <c r="K39" s="44" t="s">
        <v>59</v>
      </c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</v>
      </c>
      <c r="H42" s="19">
        <f t="shared" ref="H42" si="11">SUM(H33:H41)</f>
        <v>22</v>
      </c>
      <c r="I42" s="19">
        <f t="shared" ref="I42" si="12">SUM(I33:I41)</f>
        <v>101</v>
      </c>
      <c r="J42" s="19">
        <f t="shared" ref="J42:L42" si="13">SUM(J33:J41)</f>
        <v>749</v>
      </c>
      <c r="K42" s="25"/>
      <c r="L42" s="19">
        <f t="shared" si="13"/>
        <v>130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1232</v>
      </c>
      <c r="G43" s="32">
        <f t="shared" ref="G43" si="14">G32+G42</f>
        <v>48</v>
      </c>
      <c r="H43" s="32">
        <f t="shared" ref="H43" si="15">H32+H42</f>
        <v>37</v>
      </c>
      <c r="I43" s="32">
        <f t="shared" ref="I43" si="16">I32+I42</f>
        <v>189</v>
      </c>
      <c r="J43" s="32">
        <f t="shared" ref="J43:L43" si="17">J32+J42</f>
        <v>1318</v>
      </c>
      <c r="K43" s="32"/>
      <c r="L43" s="32">
        <f t="shared" si="17"/>
        <v>235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240</v>
      </c>
      <c r="G44" s="40">
        <v>13</v>
      </c>
      <c r="H44" s="40">
        <v>22</v>
      </c>
      <c r="I44" s="40">
        <v>23</v>
      </c>
      <c r="J44" s="40">
        <v>345</v>
      </c>
      <c r="K44" s="41" t="s">
        <v>77</v>
      </c>
      <c r="L44" s="40">
        <v>65</v>
      </c>
    </row>
    <row r="45" spans="1:12" ht="14.5" x14ac:dyDescent="0.35">
      <c r="A45" s="23"/>
      <c r="B45" s="15"/>
      <c r="C45" s="11"/>
      <c r="D45" s="6" t="s">
        <v>26</v>
      </c>
      <c r="E45" s="42" t="s">
        <v>78</v>
      </c>
      <c r="F45" s="43">
        <v>60</v>
      </c>
      <c r="G45" s="43">
        <v>1</v>
      </c>
      <c r="H45" s="43">
        <v>0</v>
      </c>
      <c r="I45" s="43">
        <v>2</v>
      </c>
      <c r="J45" s="43">
        <v>13</v>
      </c>
      <c r="K45" s="44" t="s">
        <v>79</v>
      </c>
      <c r="L45" s="43">
        <v>30</v>
      </c>
    </row>
    <row r="46" spans="1:12" ht="14.5" x14ac:dyDescent="0.35">
      <c r="A46" s="23"/>
      <c r="B46" s="15"/>
      <c r="C46" s="11"/>
      <c r="D46" s="7" t="s">
        <v>22</v>
      </c>
      <c r="E46" s="42" t="s">
        <v>44</v>
      </c>
      <c r="F46" s="43">
        <v>215</v>
      </c>
      <c r="G46" s="43">
        <v>0</v>
      </c>
      <c r="H46" s="43">
        <v>0</v>
      </c>
      <c r="I46" s="43">
        <v>15</v>
      </c>
      <c r="J46" s="43">
        <v>60</v>
      </c>
      <c r="K46" s="44" t="s">
        <v>59</v>
      </c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4</v>
      </c>
      <c r="H47" s="43">
        <v>1</v>
      </c>
      <c r="I47" s="43">
        <v>26</v>
      </c>
      <c r="J47" s="43">
        <v>125</v>
      </c>
      <c r="K47" s="44" t="s">
        <v>58</v>
      </c>
      <c r="L47" s="43">
        <v>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66</v>
      </c>
      <c r="J51" s="19">
        <f t="shared" ref="J51:L51" si="21">SUM(J44:J50)</f>
        <v>543</v>
      </c>
      <c r="K51" s="25"/>
      <c r="L51" s="19">
        <f t="shared" si="21"/>
        <v>105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1</v>
      </c>
      <c r="H53" s="43">
        <v>5</v>
      </c>
      <c r="I53" s="43">
        <v>9</v>
      </c>
      <c r="J53" s="43">
        <v>88</v>
      </c>
      <c r="K53" s="44" t="s">
        <v>85</v>
      </c>
      <c r="L53" s="43">
        <v>18</v>
      </c>
    </row>
    <row r="54" spans="1:12" ht="14.5" x14ac:dyDescent="0.3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17</v>
      </c>
      <c r="H54" s="43">
        <v>16</v>
      </c>
      <c r="I54" s="43">
        <v>12</v>
      </c>
      <c r="J54" s="43">
        <v>259</v>
      </c>
      <c r="K54" s="44" t="s">
        <v>86</v>
      </c>
      <c r="L54" s="43">
        <v>70</v>
      </c>
    </row>
    <row r="55" spans="1:12" ht="14.5" x14ac:dyDescent="0.35">
      <c r="A55" s="23"/>
      <c r="B55" s="15"/>
      <c r="C55" s="11"/>
      <c r="D55" s="7" t="s">
        <v>29</v>
      </c>
      <c r="E55" s="42" t="s">
        <v>83</v>
      </c>
      <c r="F55" s="43">
        <v>150</v>
      </c>
      <c r="G55" s="43">
        <v>4</v>
      </c>
      <c r="H55" s="43">
        <v>5</v>
      </c>
      <c r="I55" s="43">
        <v>37</v>
      </c>
      <c r="J55" s="51">
        <v>210</v>
      </c>
      <c r="K55" s="44" t="s">
        <v>87</v>
      </c>
      <c r="L55" s="43">
        <v>20</v>
      </c>
    </row>
    <row r="56" spans="1:12" ht="14.5" x14ac:dyDescent="0.3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 t="s">
        <v>88</v>
      </c>
      <c r="L56" s="43">
        <v>14</v>
      </c>
    </row>
    <row r="57" spans="1:12" ht="14.5" x14ac:dyDescent="0.3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3</v>
      </c>
      <c r="H57" s="43">
        <v>0</v>
      </c>
      <c r="I57" s="43">
        <v>17</v>
      </c>
      <c r="J57" s="43">
        <v>85</v>
      </c>
      <c r="K57" s="44" t="s">
        <v>59</v>
      </c>
      <c r="L57" s="43">
        <v>4</v>
      </c>
    </row>
    <row r="58" spans="1:12" ht="14.5" x14ac:dyDescent="0.3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3</v>
      </c>
      <c r="H58" s="43">
        <v>0</v>
      </c>
      <c r="I58" s="43">
        <v>20</v>
      </c>
      <c r="J58" s="43">
        <v>100</v>
      </c>
      <c r="K58" s="44" t="s">
        <v>58</v>
      </c>
      <c r="L58" s="43">
        <v>4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28</v>
      </c>
      <c r="H61" s="19">
        <f t="shared" ref="H61" si="23">SUM(H52:H60)</f>
        <v>26</v>
      </c>
      <c r="I61" s="19">
        <f t="shared" ref="I61" si="24">SUM(I52:I60)</f>
        <v>115</v>
      </c>
      <c r="J61" s="19">
        <f t="shared" ref="J61:L61" si="25">SUM(J52:J60)</f>
        <v>818</v>
      </c>
      <c r="K61" s="25"/>
      <c r="L61" s="19">
        <f t="shared" si="25"/>
        <v>130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1275</v>
      </c>
      <c r="G62" s="32">
        <f t="shared" ref="G62" si="26">G51+G61</f>
        <v>46</v>
      </c>
      <c r="H62" s="32">
        <f t="shared" ref="H62" si="27">H51+H61</f>
        <v>49</v>
      </c>
      <c r="I62" s="32">
        <f t="shared" ref="I62" si="28">I51+I61</f>
        <v>181</v>
      </c>
      <c r="J62" s="32">
        <f t="shared" ref="J62:L62" si="29">J51+J61</f>
        <v>1361</v>
      </c>
      <c r="K62" s="32"/>
      <c r="L62" s="32">
        <f t="shared" si="29"/>
        <v>235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220</v>
      </c>
      <c r="G63" s="40">
        <v>15</v>
      </c>
      <c r="H63" s="40">
        <v>18</v>
      </c>
      <c r="I63" s="40">
        <v>38</v>
      </c>
      <c r="J63" s="40">
        <v>368</v>
      </c>
      <c r="K63" s="41" t="s">
        <v>91</v>
      </c>
      <c r="L63" s="40">
        <v>62</v>
      </c>
    </row>
    <row r="64" spans="1:12" ht="14.5" x14ac:dyDescent="0.35">
      <c r="A64" s="23"/>
      <c r="B64" s="15"/>
      <c r="C64" s="11"/>
      <c r="D64" s="6" t="s">
        <v>62</v>
      </c>
      <c r="E64" s="42" t="s">
        <v>90</v>
      </c>
      <c r="F64" s="43">
        <v>60</v>
      </c>
      <c r="G64" s="43">
        <v>7</v>
      </c>
      <c r="H64" s="43">
        <v>7</v>
      </c>
      <c r="I64" s="43">
        <v>16</v>
      </c>
      <c r="J64" s="43">
        <v>160</v>
      </c>
      <c r="K64" s="44" t="s">
        <v>92</v>
      </c>
      <c r="L64" s="43">
        <v>34</v>
      </c>
    </row>
    <row r="65" spans="1:12" ht="14.5" x14ac:dyDescent="0.35">
      <c r="A65" s="23"/>
      <c r="B65" s="15"/>
      <c r="C65" s="11"/>
      <c r="D65" s="7" t="s">
        <v>22</v>
      </c>
      <c r="E65" s="42" t="s">
        <v>80</v>
      </c>
      <c r="F65" s="43">
        <v>222</v>
      </c>
      <c r="G65" s="43">
        <v>0</v>
      </c>
      <c r="H65" s="43">
        <v>0</v>
      </c>
      <c r="I65" s="43">
        <v>15</v>
      </c>
      <c r="J65" s="43">
        <v>62</v>
      </c>
      <c r="K65" s="44" t="s">
        <v>65</v>
      </c>
      <c r="L65" s="43">
        <v>9</v>
      </c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22</v>
      </c>
      <c r="H70" s="19">
        <f t="shared" ref="H70" si="31">SUM(H63:H69)</f>
        <v>25</v>
      </c>
      <c r="I70" s="19">
        <f t="shared" ref="I70" si="32">SUM(I63:I69)</f>
        <v>69</v>
      </c>
      <c r="J70" s="19">
        <f t="shared" ref="J70:L70" si="33">SUM(J63:J69)</f>
        <v>590</v>
      </c>
      <c r="K70" s="25"/>
      <c r="L70" s="19">
        <f t="shared" si="33"/>
        <v>105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1</v>
      </c>
      <c r="H71" s="43">
        <v>5</v>
      </c>
      <c r="I71" s="43">
        <v>4</v>
      </c>
      <c r="J71" s="43">
        <v>62</v>
      </c>
      <c r="K71" s="44" t="s">
        <v>98</v>
      </c>
      <c r="L71" s="43">
        <v>15</v>
      </c>
    </row>
    <row r="72" spans="1:12" ht="14.5" x14ac:dyDescent="0.3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2</v>
      </c>
      <c r="H72" s="43">
        <v>5</v>
      </c>
      <c r="I72" s="43">
        <v>9</v>
      </c>
      <c r="J72" s="43">
        <v>88</v>
      </c>
      <c r="K72" s="44" t="s">
        <v>99</v>
      </c>
      <c r="L72" s="43">
        <v>18</v>
      </c>
    </row>
    <row r="73" spans="1:12" ht="14.5" x14ac:dyDescent="0.35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13</v>
      </c>
      <c r="H73" s="43">
        <v>14</v>
      </c>
      <c r="I73" s="43">
        <v>3</v>
      </c>
      <c r="J73" s="43">
        <v>185</v>
      </c>
      <c r="K73" s="44" t="s">
        <v>100</v>
      </c>
      <c r="L73" s="43">
        <v>53</v>
      </c>
    </row>
    <row r="74" spans="1:12" ht="14.5" x14ac:dyDescent="0.3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9</v>
      </c>
      <c r="H74" s="43">
        <v>6</v>
      </c>
      <c r="I74" s="43">
        <v>39</v>
      </c>
      <c r="J74" s="43">
        <v>244</v>
      </c>
      <c r="K74" s="44" t="s">
        <v>99</v>
      </c>
      <c r="L74" s="43">
        <v>20</v>
      </c>
    </row>
    <row r="75" spans="1:12" ht="14.5" x14ac:dyDescent="0.3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</v>
      </c>
      <c r="H75" s="43">
        <v>0</v>
      </c>
      <c r="I75" s="43">
        <v>16</v>
      </c>
      <c r="J75" s="43">
        <v>65</v>
      </c>
      <c r="K75" s="44" t="s">
        <v>101</v>
      </c>
      <c r="L75" s="43">
        <v>16</v>
      </c>
    </row>
    <row r="76" spans="1:12" ht="14.5" x14ac:dyDescent="0.3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</v>
      </c>
      <c r="H76" s="43">
        <v>0</v>
      </c>
      <c r="I76" s="43">
        <v>20</v>
      </c>
      <c r="J76" s="43">
        <v>100</v>
      </c>
      <c r="K76" s="44" t="s">
        <v>58</v>
      </c>
      <c r="L76" s="43">
        <v>4</v>
      </c>
    </row>
    <row r="77" spans="1:12" ht="14.5" x14ac:dyDescent="0.35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3</v>
      </c>
      <c r="H77" s="43">
        <v>0</v>
      </c>
      <c r="I77" s="43">
        <v>17</v>
      </c>
      <c r="J77" s="43">
        <v>85</v>
      </c>
      <c r="K77" s="44" t="s">
        <v>59</v>
      </c>
      <c r="L77" s="43">
        <v>4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31</v>
      </c>
      <c r="H80" s="19">
        <f t="shared" ref="H80" si="35">SUM(H71:H79)</f>
        <v>30</v>
      </c>
      <c r="I80" s="19">
        <f t="shared" ref="I80" si="36">SUM(I71:I79)</f>
        <v>108</v>
      </c>
      <c r="J80" s="19">
        <f t="shared" ref="J80:L80" si="37">SUM(J71:J79)</f>
        <v>829</v>
      </c>
      <c r="K80" s="25"/>
      <c r="L80" s="19">
        <f t="shared" si="37"/>
        <v>130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1282</v>
      </c>
      <c r="G81" s="32">
        <f t="shared" ref="G81" si="38">G70+G80</f>
        <v>53</v>
      </c>
      <c r="H81" s="32">
        <f t="shared" ref="H81" si="39">H70+H80</f>
        <v>55</v>
      </c>
      <c r="I81" s="32">
        <f t="shared" ref="I81" si="40">I70+I80</f>
        <v>177</v>
      </c>
      <c r="J81" s="32">
        <f t="shared" ref="J81:L81" si="41">J70+J80</f>
        <v>1419</v>
      </c>
      <c r="K81" s="32"/>
      <c r="L81" s="32">
        <f t="shared" si="41"/>
        <v>235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205</v>
      </c>
      <c r="G82" s="40">
        <v>9</v>
      </c>
      <c r="H82" s="40">
        <v>8</v>
      </c>
      <c r="I82" s="40">
        <v>44</v>
      </c>
      <c r="J82" s="40">
        <v>279</v>
      </c>
      <c r="K82" s="41" t="s">
        <v>104</v>
      </c>
      <c r="L82" s="40">
        <v>35</v>
      </c>
    </row>
    <row r="83" spans="1:12" ht="25" x14ac:dyDescent="0.35">
      <c r="A83" s="23"/>
      <c r="B83" s="15"/>
      <c r="C83" s="11"/>
      <c r="D83" s="6" t="s">
        <v>26</v>
      </c>
      <c r="E83" s="42" t="s">
        <v>40</v>
      </c>
      <c r="F83" s="43">
        <v>70</v>
      </c>
      <c r="G83" s="43">
        <v>9</v>
      </c>
      <c r="H83" s="43">
        <v>7</v>
      </c>
      <c r="I83" s="43">
        <v>26</v>
      </c>
      <c r="J83" s="43">
        <v>205</v>
      </c>
      <c r="K83" s="44" t="s">
        <v>105</v>
      </c>
      <c r="L83" s="43">
        <v>35</v>
      </c>
    </row>
    <row r="84" spans="1:12" ht="14.5" x14ac:dyDescent="0.35">
      <c r="A84" s="23"/>
      <c r="B84" s="15"/>
      <c r="C84" s="11"/>
      <c r="D84" s="7" t="s">
        <v>22</v>
      </c>
      <c r="E84" s="42" t="s">
        <v>44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44" t="s">
        <v>45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103</v>
      </c>
      <c r="F86" s="43">
        <v>100</v>
      </c>
      <c r="G86" s="43">
        <v>0</v>
      </c>
      <c r="H86" s="43">
        <v>0</v>
      </c>
      <c r="I86" s="43">
        <v>10</v>
      </c>
      <c r="J86" s="52">
        <v>47</v>
      </c>
      <c r="K86" s="44" t="s">
        <v>67</v>
      </c>
      <c r="L86" s="43">
        <v>30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18</v>
      </c>
      <c r="H89" s="19">
        <f t="shared" ref="H89" si="43">SUM(H82:H88)</f>
        <v>15</v>
      </c>
      <c r="I89" s="19">
        <f t="shared" ref="I89" si="44">SUM(I82:I88)</f>
        <v>95</v>
      </c>
      <c r="J89" s="19">
        <f t="shared" ref="J89:L89" si="45">SUM(J82:J88)</f>
        <v>591</v>
      </c>
      <c r="K89" s="25"/>
      <c r="L89" s="19">
        <f t="shared" si="45"/>
        <v>105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106</v>
      </c>
      <c r="F91" s="43">
        <v>200</v>
      </c>
      <c r="G91" s="43">
        <v>2</v>
      </c>
      <c r="H91" s="43">
        <v>2</v>
      </c>
      <c r="I91" s="43">
        <v>13</v>
      </c>
      <c r="J91" s="43">
        <v>77</v>
      </c>
      <c r="K91" s="44" t="s">
        <v>111</v>
      </c>
      <c r="L91" s="43">
        <v>18</v>
      </c>
    </row>
    <row r="92" spans="1:12" ht="14.5" x14ac:dyDescent="0.35">
      <c r="A92" s="23"/>
      <c r="B92" s="15"/>
      <c r="C92" s="11"/>
      <c r="D92" s="7" t="s">
        <v>28</v>
      </c>
      <c r="E92" s="42" t="s">
        <v>107</v>
      </c>
      <c r="F92" s="43">
        <v>150</v>
      </c>
      <c r="G92" s="43">
        <v>9</v>
      </c>
      <c r="H92" s="43">
        <v>10</v>
      </c>
      <c r="I92" s="43">
        <v>7</v>
      </c>
      <c r="J92" s="43">
        <v>139</v>
      </c>
      <c r="K92" s="44" t="s">
        <v>112</v>
      </c>
      <c r="L92" s="43">
        <v>58</v>
      </c>
    </row>
    <row r="93" spans="1:12" ht="14.5" x14ac:dyDescent="0.35">
      <c r="A93" s="23"/>
      <c r="B93" s="15"/>
      <c r="C93" s="11"/>
      <c r="D93" s="7" t="s">
        <v>29</v>
      </c>
      <c r="E93" s="42" t="s">
        <v>108</v>
      </c>
      <c r="F93" s="43">
        <v>150</v>
      </c>
      <c r="G93" s="43">
        <v>3</v>
      </c>
      <c r="H93" s="43">
        <v>13</v>
      </c>
      <c r="I93" s="43">
        <v>28</v>
      </c>
      <c r="J93" s="43">
        <v>244</v>
      </c>
      <c r="K93" s="44" t="s">
        <v>113</v>
      </c>
      <c r="L93" s="43">
        <v>26</v>
      </c>
    </row>
    <row r="94" spans="1:12" ht="14.5" x14ac:dyDescent="0.3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</v>
      </c>
      <c r="H94" s="43">
        <v>0</v>
      </c>
      <c r="I94" s="43">
        <v>21</v>
      </c>
      <c r="J94" s="43">
        <v>83</v>
      </c>
      <c r="K94" s="44" t="s">
        <v>55</v>
      </c>
      <c r="L94" s="43">
        <v>18</v>
      </c>
    </row>
    <row r="95" spans="1:12" ht="14.5" x14ac:dyDescent="0.35">
      <c r="A95" s="23"/>
      <c r="B95" s="15"/>
      <c r="C95" s="11"/>
      <c r="D95" s="7" t="s">
        <v>31</v>
      </c>
      <c r="E95" s="42" t="s">
        <v>110</v>
      </c>
      <c r="F95" s="43">
        <v>50</v>
      </c>
      <c r="G95" s="43">
        <v>4</v>
      </c>
      <c r="H95" s="43">
        <v>1</v>
      </c>
      <c r="I95" s="43">
        <v>26</v>
      </c>
      <c r="J95" s="43">
        <v>125</v>
      </c>
      <c r="K95" s="44" t="s">
        <v>58</v>
      </c>
      <c r="L95" s="43">
        <v>5</v>
      </c>
    </row>
    <row r="96" spans="1:12" ht="14.5" x14ac:dyDescent="0.35">
      <c r="A96" s="23"/>
      <c r="B96" s="15"/>
      <c r="C96" s="11"/>
      <c r="D96" s="7" t="s">
        <v>32</v>
      </c>
      <c r="E96" s="42" t="s">
        <v>109</v>
      </c>
      <c r="F96" s="43">
        <v>50</v>
      </c>
      <c r="G96" s="43">
        <v>3</v>
      </c>
      <c r="H96" s="43">
        <v>1</v>
      </c>
      <c r="I96" s="43">
        <v>22</v>
      </c>
      <c r="J96" s="43">
        <v>106</v>
      </c>
      <c r="K96" s="44" t="s">
        <v>59</v>
      </c>
      <c r="L96" s="43">
        <v>5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21</v>
      </c>
      <c r="H99" s="19">
        <f t="shared" ref="H99" si="47">SUM(H90:H98)</f>
        <v>27</v>
      </c>
      <c r="I99" s="19">
        <f t="shared" ref="I99" si="48">SUM(I90:I98)</f>
        <v>117</v>
      </c>
      <c r="J99" s="19">
        <f t="shared" ref="J99:L99" si="49">SUM(J90:J98)</f>
        <v>774</v>
      </c>
      <c r="K99" s="25"/>
      <c r="L99" s="19">
        <f t="shared" si="49"/>
        <v>130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50">G89+G99</f>
        <v>39</v>
      </c>
      <c r="H100" s="32">
        <f t="shared" ref="H100" si="51">H89+H99</f>
        <v>42</v>
      </c>
      <c r="I100" s="32">
        <f t="shared" ref="I100" si="52">I89+I99</f>
        <v>212</v>
      </c>
      <c r="J100" s="32">
        <f t="shared" ref="J100:L100" si="53">J89+J99</f>
        <v>1365</v>
      </c>
      <c r="K100" s="32"/>
      <c r="L100" s="32">
        <f t="shared" si="53"/>
        <v>235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205</v>
      </c>
      <c r="G101" s="40">
        <v>6</v>
      </c>
      <c r="H101" s="40">
        <v>7</v>
      </c>
      <c r="I101" s="40">
        <v>43</v>
      </c>
      <c r="J101" s="40">
        <v>261</v>
      </c>
      <c r="K101" s="41" t="s">
        <v>116</v>
      </c>
      <c r="L101" s="40">
        <v>60</v>
      </c>
    </row>
    <row r="102" spans="1:12" ht="25" x14ac:dyDescent="0.35">
      <c r="A102" s="23"/>
      <c r="B102" s="15"/>
      <c r="C102" s="11"/>
      <c r="D102" s="6" t="s">
        <v>26</v>
      </c>
      <c r="E102" s="42" t="s">
        <v>115</v>
      </c>
      <c r="F102" s="43">
        <v>80</v>
      </c>
      <c r="G102" s="43">
        <v>12</v>
      </c>
      <c r="H102" s="43">
        <v>10</v>
      </c>
      <c r="I102" s="43">
        <v>26</v>
      </c>
      <c r="J102" s="43">
        <v>241</v>
      </c>
      <c r="K102" s="44" t="s">
        <v>117</v>
      </c>
      <c r="L102" s="43">
        <v>40</v>
      </c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215</v>
      </c>
      <c r="G103" s="43">
        <v>0</v>
      </c>
      <c r="H103" s="43">
        <v>0</v>
      </c>
      <c r="I103" s="43">
        <v>15</v>
      </c>
      <c r="J103" s="43">
        <v>60</v>
      </c>
      <c r="K103" s="44" t="s">
        <v>45</v>
      </c>
      <c r="L103" s="43">
        <v>5</v>
      </c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17</v>
      </c>
      <c r="I108" s="19">
        <f t="shared" si="54"/>
        <v>84</v>
      </c>
      <c r="J108" s="19">
        <f t="shared" si="54"/>
        <v>562</v>
      </c>
      <c r="K108" s="25"/>
      <c r="L108" s="19">
        <f t="shared" ref="L108" si="55">SUM(L101:L107)</f>
        <v>105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4</v>
      </c>
      <c r="H110" s="43">
        <v>4</v>
      </c>
      <c r="I110" s="43">
        <v>13</v>
      </c>
      <c r="J110" s="43">
        <v>119</v>
      </c>
      <c r="K110" s="44" t="s">
        <v>69</v>
      </c>
      <c r="L110" s="43">
        <v>16</v>
      </c>
    </row>
    <row r="111" spans="1:12" ht="14.5" x14ac:dyDescent="0.35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11</v>
      </c>
      <c r="H111" s="43">
        <v>13</v>
      </c>
      <c r="I111" s="43">
        <v>12</v>
      </c>
      <c r="J111" s="43">
        <v>208</v>
      </c>
      <c r="K111" s="44" t="s">
        <v>120</v>
      </c>
      <c r="L111" s="43">
        <v>61</v>
      </c>
    </row>
    <row r="112" spans="1:12" ht="25" x14ac:dyDescent="0.3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3</v>
      </c>
      <c r="H112" s="43">
        <v>5</v>
      </c>
      <c r="I112" s="43">
        <v>18</v>
      </c>
      <c r="J112" s="43">
        <v>129</v>
      </c>
      <c r="K112" s="44" t="s">
        <v>121</v>
      </c>
      <c r="L112" s="43">
        <v>27</v>
      </c>
    </row>
    <row r="113" spans="1:12" ht="14.5" x14ac:dyDescent="0.3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</v>
      </c>
      <c r="H113" s="43">
        <v>0</v>
      </c>
      <c r="I113" s="43">
        <v>20</v>
      </c>
      <c r="J113" s="43">
        <v>86</v>
      </c>
      <c r="K113" s="44" t="s">
        <v>75</v>
      </c>
      <c r="L113" s="43">
        <v>18</v>
      </c>
    </row>
    <row r="114" spans="1:12" ht="14.5" x14ac:dyDescent="0.35">
      <c r="A114" s="23"/>
      <c r="B114" s="15"/>
      <c r="C114" s="11"/>
      <c r="D114" s="7" t="s">
        <v>31</v>
      </c>
      <c r="E114" s="42" t="s">
        <v>56</v>
      </c>
      <c r="F114" s="43">
        <v>40</v>
      </c>
      <c r="G114" s="43">
        <v>3</v>
      </c>
      <c r="H114" s="43">
        <v>0</v>
      </c>
      <c r="I114" s="43">
        <v>20</v>
      </c>
      <c r="J114" s="43">
        <v>100</v>
      </c>
      <c r="K114" s="44" t="s">
        <v>58</v>
      </c>
      <c r="L114" s="43">
        <v>4</v>
      </c>
    </row>
    <row r="115" spans="1:12" ht="14.5" x14ac:dyDescent="0.35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3</v>
      </c>
      <c r="H115" s="43">
        <v>0</v>
      </c>
      <c r="I115" s="43">
        <v>17</v>
      </c>
      <c r="J115" s="43">
        <v>85</v>
      </c>
      <c r="K115" s="44" t="s">
        <v>59</v>
      </c>
      <c r="L115" s="43">
        <v>4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25</v>
      </c>
      <c r="H118" s="19">
        <f t="shared" si="56"/>
        <v>22</v>
      </c>
      <c r="I118" s="19">
        <f t="shared" si="56"/>
        <v>100</v>
      </c>
      <c r="J118" s="19">
        <f t="shared" si="56"/>
        <v>727</v>
      </c>
      <c r="K118" s="25"/>
      <c r="L118" s="19">
        <f t="shared" ref="L118" si="57">SUM(L109:L117)</f>
        <v>130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43</v>
      </c>
      <c r="H119" s="32">
        <f t="shared" ref="H119" si="59">H108+H118</f>
        <v>39</v>
      </c>
      <c r="I119" s="32">
        <f t="shared" ref="I119" si="60">I108+I118</f>
        <v>184</v>
      </c>
      <c r="J119" s="32">
        <f t="shared" ref="J119:L119" si="61">J108+J118</f>
        <v>1289</v>
      </c>
      <c r="K119" s="32"/>
      <c r="L119" s="32">
        <f t="shared" si="61"/>
        <v>235</v>
      </c>
    </row>
    <row r="120" spans="1:12" ht="2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122</v>
      </c>
      <c r="F120" s="40">
        <v>240</v>
      </c>
      <c r="G120" s="40">
        <v>21</v>
      </c>
      <c r="H120" s="40">
        <v>15</v>
      </c>
      <c r="I120" s="40">
        <v>32</v>
      </c>
      <c r="J120" s="40">
        <v>345</v>
      </c>
      <c r="K120" s="41" t="s">
        <v>123</v>
      </c>
      <c r="L120" s="40">
        <v>92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80</v>
      </c>
      <c r="F122" s="43">
        <v>222</v>
      </c>
      <c r="G122" s="43">
        <v>0</v>
      </c>
      <c r="H122" s="43">
        <v>0</v>
      </c>
      <c r="I122" s="43">
        <v>15</v>
      </c>
      <c r="J122" s="43">
        <v>62</v>
      </c>
      <c r="K122" s="44" t="s">
        <v>65</v>
      </c>
      <c r="L122" s="43">
        <v>9</v>
      </c>
    </row>
    <row r="123" spans="1:12" ht="14.5" x14ac:dyDescent="0.3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</v>
      </c>
      <c r="H123" s="43">
        <v>0</v>
      </c>
      <c r="I123" s="43">
        <v>20</v>
      </c>
      <c r="J123" s="43">
        <v>100</v>
      </c>
      <c r="K123" s="44" t="s">
        <v>58</v>
      </c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24</v>
      </c>
      <c r="H127" s="19">
        <f t="shared" si="62"/>
        <v>15</v>
      </c>
      <c r="I127" s="19">
        <f t="shared" si="62"/>
        <v>67</v>
      </c>
      <c r="J127" s="19">
        <f t="shared" si="62"/>
        <v>507</v>
      </c>
      <c r="K127" s="25"/>
      <c r="L127" s="19">
        <f t="shared" ref="L127" si="63">SUM(L120:L126)</f>
        <v>105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</v>
      </c>
      <c r="H129" s="43">
        <v>5</v>
      </c>
      <c r="I129" s="43">
        <v>9</v>
      </c>
      <c r="J129" s="43">
        <v>88</v>
      </c>
      <c r="K129" s="44" t="s">
        <v>85</v>
      </c>
      <c r="L129" s="43">
        <v>18</v>
      </c>
    </row>
    <row r="130" spans="1:12" ht="14.5" x14ac:dyDescent="0.35">
      <c r="A130" s="14"/>
      <c r="B130" s="15"/>
      <c r="C130" s="11"/>
      <c r="D130" s="7" t="s">
        <v>28</v>
      </c>
      <c r="E130" s="42" t="s">
        <v>95</v>
      </c>
      <c r="F130" s="43">
        <v>90</v>
      </c>
      <c r="G130" s="43">
        <v>13</v>
      </c>
      <c r="H130" s="43">
        <v>14</v>
      </c>
      <c r="I130" s="43">
        <v>3</v>
      </c>
      <c r="J130" s="43">
        <v>185</v>
      </c>
      <c r="K130" s="44" t="s">
        <v>100</v>
      </c>
      <c r="L130" s="43">
        <v>48</v>
      </c>
    </row>
    <row r="131" spans="1:12" ht="14.5" x14ac:dyDescent="0.3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 t="s">
        <v>99</v>
      </c>
      <c r="L131" s="43">
        <v>20</v>
      </c>
    </row>
    <row r="132" spans="1:12" ht="14.5" x14ac:dyDescent="0.3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</v>
      </c>
      <c r="H132" s="43">
        <v>0</v>
      </c>
      <c r="I132" s="43">
        <v>10</v>
      </c>
      <c r="J132" s="43">
        <v>76</v>
      </c>
      <c r="K132" s="44" t="s">
        <v>88</v>
      </c>
      <c r="L132" s="43">
        <v>14</v>
      </c>
    </row>
    <row r="133" spans="1:12" ht="14.5" x14ac:dyDescent="0.3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3</v>
      </c>
      <c r="H133" s="43">
        <v>0</v>
      </c>
      <c r="I133" s="43">
        <v>20</v>
      </c>
      <c r="J133" s="43">
        <v>100</v>
      </c>
      <c r="K133" s="44" t="s">
        <v>58</v>
      </c>
      <c r="L133" s="43">
        <v>4</v>
      </c>
    </row>
    <row r="134" spans="1:12" ht="14.5" x14ac:dyDescent="0.35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3</v>
      </c>
      <c r="H134" s="43">
        <v>0</v>
      </c>
      <c r="I134" s="43">
        <v>17</v>
      </c>
      <c r="J134" s="43">
        <v>85</v>
      </c>
      <c r="K134" s="44" t="s">
        <v>59</v>
      </c>
      <c r="L134" s="43">
        <v>4</v>
      </c>
    </row>
    <row r="135" spans="1:12" ht="14.5" x14ac:dyDescent="0.35">
      <c r="A135" s="14"/>
      <c r="B135" s="15"/>
      <c r="C135" s="11"/>
      <c r="D135" s="6" t="s">
        <v>24</v>
      </c>
      <c r="E135" s="42" t="s">
        <v>103</v>
      </c>
      <c r="F135" s="43">
        <v>100</v>
      </c>
      <c r="G135" s="43">
        <v>0</v>
      </c>
      <c r="H135" s="43">
        <v>0</v>
      </c>
      <c r="I135" s="43">
        <v>10</v>
      </c>
      <c r="J135" s="43">
        <v>47</v>
      </c>
      <c r="K135" s="44" t="s">
        <v>67</v>
      </c>
      <c r="L135" s="43">
        <v>22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29</v>
      </c>
      <c r="H137" s="19">
        <f t="shared" si="64"/>
        <v>25</v>
      </c>
      <c r="I137" s="19">
        <f t="shared" si="64"/>
        <v>108</v>
      </c>
      <c r="J137" s="19">
        <f t="shared" si="64"/>
        <v>825</v>
      </c>
      <c r="K137" s="25"/>
      <c r="L137" s="19">
        <f t="shared" ref="L137" si="65">SUM(L128:L136)</f>
        <v>130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1322</v>
      </c>
      <c r="G138" s="32">
        <f t="shared" ref="G138" si="66">G127+G137</f>
        <v>53</v>
      </c>
      <c r="H138" s="32">
        <f t="shared" ref="H138" si="67">H127+H137</f>
        <v>40</v>
      </c>
      <c r="I138" s="32">
        <f t="shared" ref="I138" si="68">I127+I137</f>
        <v>175</v>
      </c>
      <c r="J138" s="32">
        <f t="shared" ref="J138:L138" si="69">J127+J137</f>
        <v>1332</v>
      </c>
      <c r="K138" s="32"/>
      <c r="L138" s="32">
        <f t="shared" si="69"/>
        <v>235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195</v>
      </c>
      <c r="G139" s="40">
        <v>17</v>
      </c>
      <c r="H139" s="40">
        <v>17</v>
      </c>
      <c r="I139" s="40">
        <v>25</v>
      </c>
      <c r="J139" s="40">
        <v>350</v>
      </c>
      <c r="K139" s="41" t="s">
        <v>125</v>
      </c>
      <c r="L139" s="40">
        <v>67</v>
      </c>
    </row>
    <row r="140" spans="1:12" ht="14.5" x14ac:dyDescent="0.35">
      <c r="A140" s="23"/>
      <c r="B140" s="15"/>
      <c r="C140" s="11"/>
      <c r="D140" s="6" t="s">
        <v>26</v>
      </c>
      <c r="E140" s="42" t="s">
        <v>78</v>
      </c>
      <c r="F140" s="43">
        <v>60</v>
      </c>
      <c r="G140" s="43">
        <v>1</v>
      </c>
      <c r="H140" s="43">
        <v>0</v>
      </c>
      <c r="I140" s="43">
        <v>2</v>
      </c>
      <c r="J140" s="43">
        <v>13</v>
      </c>
      <c r="K140" s="44" t="s">
        <v>79</v>
      </c>
      <c r="L140" s="43">
        <v>28</v>
      </c>
    </row>
    <row r="141" spans="1:12" ht="14.5" x14ac:dyDescent="0.35">
      <c r="A141" s="23"/>
      <c r="B141" s="15"/>
      <c r="C141" s="11"/>
      <c r="D141" s="7" t="s">
        <v>22</v>
      </c>
      <c r="E141" s="42" t="s">
        <v>44</v>
      </c>
      <c r="F141" s="43">
        <v>215</v>
      </c>
      <c r="G141" s="43">
        <v>0</v>
      </c>
      <c r="H141" s="43">
        <v>0</v>
      </c>
      <c r="I141" s="43">
        <v>15</v>
      </c>
      <c r="J141" s="43">
        <v>60</v>
      </c>
      <c r="K141" s="44" t="s">
        <v>45</v>
      </c>
      <c r="L141" s="43">
        <v>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56</v>
      </c>
      <c r="F142" s="43">
        <v>50</v>
      </c>
      <c r="G142" s="43">
        <v>4</v>
      </c>
      <c r="H142" s="43">
        <v>1</v>
      </c>
      <c r="I142" s="43">
        <v>26</v>
      </c>
      <c r="J142" s="43">
        <v>125</v>
      </c>
      <c r="K142" s="44" t="s">
        <v>58</v>
      </c>
      <c r="L142" s="43">
        <v>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22</v>
      </c>
      <c r="H146" s="19">
        <f t="shared" si="70"/>
        <v>18</v>
      </c>
      <c r="I146" s="19">
        <f t="shared" si="70"/>
        <v>68</v>
      </c>
      <c r="J146" s="19">
        <f t="shared" si="70"/>
        <v>548</v>
      </c>
      <c r="K146" s="25"/>
      <c r="L146" s="19">
        <f t="shared" ref="L146" si="71">SUM(L139:L145)</f>
        <v>105</v>
      </c>
    </row>
    <row r="147" spans="1:12" ht="2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126</v>
      </c>
      <c r="F147" s="43">
        <v>60</v>
      </c>
      <c r="G147" s="43">
        <v>1</v>
      </c>
      <c r="H147" s="43">
        <v>0</v>
      </c>
      <c r="I147" s="43">
        <v>1</v>
      </c>
      <c r="J147" s="43">
        <v>23</v>
      </c>
      <c r="K147" s="44" t="s">
        <v>47</v>
      </c>
      <c r="L147" s="43">
        <v>27</v>
      </c>
    </row>
    <row r="148" spans="1:12" ht="14.5" x14ac:dyDescent="0.3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2</v>
      </c>
      <c r="H148" s="43">
        <v>5</v>
      </c>
      <c r="I148" s="43">
        <v>9</v>
      </c>
      <c r="J148" s="43">
        <v>88</v>
      </c>
      <c r="K148" s="44" t="s">
        <v>99</v>
      </c>
      <c r="L148" s="43">
        <v>19</v>
      </c>
    </row>
    <row r="149" spans="1:12" ht="14.5" x14ac:dyDescent="0.3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12</v>
      </c>
      <c r="H149" s="43">
        <v>13</v>
      </c>
      <c r="I149" s="43">
        <v>4</v>
      </c>
      <c r="J149" s="43">
        <v>190</v>
      </c>
      <c r="K149" s="44" t="s">
        <v>71</v>
      </c>
      <c r="L149" s="43">
        <v>43</v>
      </c>
    </row>
    <row r="150" spans="1:12" ht="14.5" x14ac:dyDescent="0.35">
      <c r="A150" s="23"/>
      <c r="B150" s="15"/>
      <c r="C150" s="11"/>
      <c r="D150" s="7" t="s">
        <v>29</v>
      </c>
      <c r="E150" s="42" t="s">
        <v>127</v>
      </c>
      <c r="F150" s="43">
        <v>150</v>
      </c>
      <c r="G150" s="43">
        <v>4</v>
      </c>
      <c r="H150" s="43">
        <v>5</v>
      </c>
      <c r="I150" s="43">
        <v>37</v>
      </c>
      <c r="J150" s="43">
        <v>210</v>
      </c>
      <c r="K150" s="44" t="s">
        <v>87</v>
      </c>
      <c r="L150" s="43">
        <v>20</v>
      </c>
    </row>
    <row r="151" spans="1:12" ht="14.5" x14ac:dyDescent="0.35">
      <c r="A151" s="23"/>
      <c r="B151" s="15"/>
      <c r="C151" s="11"/>
      <c r="D151" s="7" t="s">
        <v>30</v>
      </c>
      <c r="E151" s="42" t="s">
        <v>128</v>
      </c>
      <c r="F151" s="43">
        <v>200</v>
      </c>
      <c r="G151" s="43">
        <v>0</v>
      </c>
      <c r="H151" s="43">
        <v>0</v>
      </c>
      <c r="I151" s="43">
        <v>28</v>
      </c>
      <c r="J151" s="43">
        <v>115</v>
      </c>
      <c r="K151" s="44" t="s">
        <v>129</v>
      </c>
      <c r="L151" s="43">
        <v>13</v>
      </c>
    </row>
    <row r="152" spans="1:12" ht="14.5" x14ac:dyDescent="0.3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3</v>
      </c>
      <c r="H152" s="43">
        <v>0</v>
      </c>
      <c r="I152" s="43">
        <v>20</v>
      </c>
      <c r="J152" s="43">
        <v>100</v>
      </c>
      <c r="K152" s="44" t="s">
        <v>58</v>
      </c>
      <c r="L152" s="43">
        <v>4</v>
      </c>
    </row>
    <row r="153" spans="1:12" ht="14.5" x14ac:dyDescent="0.3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3</v>
      </c>
      <c r="H153" s="43">
        <v>0</v>
      </c>
      <c r="I153" s="43">
        <v>17</v>
      </c>
      <c r="J153" s="43">
        <v>85</v>
      </c>
      <c r="K153" s="44" t="s">
        <v>59</v>
      </c>
      <c r="L153" s="43">
        <v>4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</v>
      </c>
      <c r="H156" s="19">
        <f t="shared" si="72"/>
        <v>23</v>
      </c>
      <c r="I156" s="19">
        <f t="shared" si="72"/>
        <v>116</v>
      </c>
      <c r="J156" s="19">
        <f t="shared" si="72"/>
        <v>811</v>
      </c>
      <c r="K156" s="25"/>
      <c r="L156" s="19">
        <f t="shared" ref="L156" si="73">SUM(L147:L155)</f>
        <v>130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1300</v>
      </c>
      <c r="G157" s="32">
        <f t="shared" ref="G157" si="74">G146+G156</f>
        <v>47</v>
      </c>
      <c r="H157" s="32">
        <f t="shared" ref="H157" si="75">H146+H156</f>
        <v>41</v>
      </c>
      <c r="I157" s="32">
        <f t="shared" ref="I157" si="76">I146+I156</f>
        <v>184</v>
      </c>
      <c r="J157" s="32">
        <f t="shared" ref="J157:L157" si="77">J146+J156</f>
        <v>1359</v>
      </c>
      <c r="K157" s="32"/>
      <c r="L157" s="32">
        <f t="shared" si="77"/>
        <v>235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130</v>
      </c>
      <c r="F158" s="40">
        <v>150</v>
      </c>
      <c r="G158" s="40">
        <v>19</v>
      </c>
      <c r="H158" s="40">
        <v>10</v>
      </c>
      <c r="I158" s="40">
        <v>42</v>
      </c>
      <c r="J158" s="53">
        <v>332</v>
      </c>
      <c r="K158" s="41" t="s">
        <v>132</v>
      </c>
      <c r="L158" s="40">
        <v>71</v>
      </c>
    </row>
    <row r="159" spans="1:12" ht="14.5" x14ac:dyDescent="0.35">
      <c r="A159" s="23"/>
      <c r="B159" s="15"/>
      <c r="C159" s="11"/>
      <c r="D159" s="6" t="s">
        <v>62</v>
      </c>
      <c r="E159" s="42" t="s">
        <v>131</v>
      </c>
      <c r="F159" s="43">
        <v>50</v>
      </c>
      <c r="G159" s="43">
        <v>4</v>
      </c>
      <c r="H159" s="43">
        <v>7</v>
      </c>
      <c r="I159" s="43">
        <v>28</v>
      </c>
      <c r="J159" s="43">
        <v>185</v>
      </c>
      <c r="K159" s="44" t="s">
        <v>133</v>
      </c>
      <c r="L159" s="43">
        <v>9</v>
      </c>
    </row>
    <row r="160" spans="1:12" ht="14.5" x14ac:dyDescent="0.35">
      <c r="A160" s="23"/>
      <c r="B160" s="15"/>
      <c r="C160" s="11"/>
      <c r="D160" s="7" t="s">
        <v>22</v>
      </c>
      <c r="E160" s="42" t="s">
        <v>80</v>
      </c>
      <c r="F160" s="43">
        <v>222</v>
      </c>
      <c r="G160" s="43">
        <v>0</v>
      </c>
      <c r="H160" s="43">
        <v>0</v>
      </c>
      <c r="I160" s="43">
        <v>15</v>
      </c>
      <c r="J160" s="43">
        <v>62</v>
      </c>
      <c r="K160" s="44" t="s">
        <v>65</v>
      </c>
      <c r="L160" s="43">
        <v>9</v>
      </c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103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 t="s">
        <v>67</v>
      </c>
      <c r="L162" s="43">
        <v>16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522</v>
      </c>
      <c r="G165" s="19">
        <f t="shared" ref="G165:J165" si="78">SUM(G158:G164)</f>
        <v>23</v>
      </c>
      <c r="H165" s="19">
        <f t="shared" si="78"/>
        <v>17</v>
      </c>
      <c r="I165" s="19">
        <f t="shared" si="78"/>
        <v>95</v>
      </c>
      <c r="J165" s="54">
        <f t="shared" si="78"/>
        <v>626</v>
      </c>
      <c r="K165" s="25"/>
      <c r="L165" s="19">
        <f t="shared" ref="L165" si="79">SUM(L158:L164)</f>
        <v>105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2</v>
      </c>
      <c r="H167" s="43">
        <v>2</v>
      </c>
      <c r="I167" s="43">
        <v>13</v>
      </c>
      <c r="J167" s="43">
        <v>77</v>
      </c>
      <c r="K167" s="44" t="s">
        <v>111</v>
      </c>
      <c r="L167" s="43">
        <v>18</v>
      </c>
    </row>
    <row r="168" spans="1:12" ht="14.5" x14ac:dyDescent="0.35">
      <c r="A168" s="23"/>
      <c r="B168" s="15"/>
      <c r="C168" s="11"/>
      <c r="D168" s="7" t="s">
        <v>28</v>
      </c>
      <c r="E168" s="42" t="s">
        <v>134</v>
      </c>
      <c r="F168" s="43">
        <v>90</v>
      </c>
      <c r="G168" s="43">
        <v>15</v>
      </c>
      <c r="H168" s="43">
        <v>11</v>
      </c>
      <c r="I168" s="43">
        <v>13</v>
      </c>
      <c r="J168" s="43">
        <v>218</v>
      </c>
      <c r="K168" s="44" t="s">
        <v>135</v>
      </c>
      <c r="L168" s="43">
        <v>67</v>
      </c>
    </row>
    <row r="169" spans="1:12" ht="14.5" x14ac:dyDescent="0.35">
      <c r="A169" s="23"/>
      <c r="B169" s="15"/>
      <c r="C169" s="11"/>
      <c r="D169" s="7" t="s">
        <v>29</v>
      </c>
      <c r="E169" s="42" t="s">
        <v>108</v>
      </c>
      <c r="F169" s="43">
        <v>150</v>
      </c>
      <c r="G169" s="43">
        <v>3</v>
      </c>
      <c r="H169" s="43">
        <v>13</v>
      </c>
      <c r="I169" s="43">
        <v>28</v>
      </c>
      <c r="J169" s="43">
        <v>244</v>
      </c>
      <c r="K169" s="44" t="s">
        <v>113</v>
      </c>
      <c r="L169" s="43">
        <v>26</v>
      </c>
    </row>
    <row r="170" spans="1:12" ht="14.5" x14ac:dyDescent="0.3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</v>
      </c>
      <c r="H170" s="43">
        <v>0</v>
      </c>
      <c r="I170" s="43">
        <v>23</v>
      </c>
      <c r="J170" s="43">
        <v>94</v>
      </c>
      <c r="K170" s="44" t="s">
        <v>136</v>
      </c>
      <c r="L170" s="43">
        <v>11</v>
      </c>
    </row>
    <row r="171" spans="1:12" ht="14.5" x14ac:dyDescent="0.3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</v>
      </c>
      <c r="H171" s="43">
        <v>3</v>
      </c>
      <c r="I171" s="43">
        <v>20</v>
      </c>
      <c r="J171" s="43">
        <v>100</v>
      </c>
      <c r="K171" s="44" t="s">
        <v>58</v>
      </c>
      <c r="L171" s="43">
        <v>4</v>
      </c>
    </row>
    <row r="172" spans="1:12" ht="14.5" x14ac:dyDescent="0.35">
      <c r="A172" s="23"/>
      <c r="B172" s="15"/>
      <c r="C172" s="11"/>
      <c r="D172" s="7" t="s">
        <v>32</v>
      </c>
      <c r="E172" s="42" t="s">
        <v>57</v>
      </c>
      <c r="F172" s="43">
        <v>40</v>
      </c>
      <c r="G172" s="43">
        <v>3</v>
      </c>
      <c r="H172" s="43">
        <v>0</v>
      </c>
      <c r="I172" s="43">
        <v>17</v>
      </c>
      <c r="J172" s="43">
        <v>85</v>
      </c>
      <c r="K172" s="44" t="s">
        <v>59</v>
      </c>
      <c r="L172" s="43">
        <v>4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</v>
      </c>
      <c r="H175" s="19">
        <f t="shared" si="80"/>
        <v>29</v>
      </c>
      <c r="I175" s="19">
        <f t="shared" si="80"/>
        <v>114</v>
      </c>
      <c r="J175" s="19">
        <f t="shared" si="80"/>
        <v>818</v>
      </c>
      <c r="K175" s="25"/>
      <c r="L175" s="19">
        <f t="shared" ref="L175" si="81">SUM(L166:L174)</f>
        <v>130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1242</v>
      </c>
      <c r="G176" s="32">
        <f t="shared" ref="G176" si="82">G165+G175</f>
        <v>49</v>
      </c>
      <c r="H176" s="32">
        <f t="shared" ref="H176" si="83">H165+H175</f>
        <v>46</v>
      </c>
      <c r="I176" s="32">
        <f t="shared" ref="I176" si="84">I165+I175</f>
        <v>209</v>
      </c>
      <c r="J176" s="32">
        <f t="shared" ref="J176:L176" si="85">J165+J175</f>
        <v>1444</v>
      </c>
      <c r="K176" s="32"/>
      <c r="L176" s="32">
        <f t="shared" si="85"/>
        <v>235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137</v>
      </c>
      <c r="F177" s="40">
        <v>240</v>
      </c>
      <c r="G177" s="40">
        <v>21</v>
      </c>
      <c r="H177" s="40">
        <v>20</v>
      </c>
      <c r="I177" s="40">
        <v>42</v>
      </c>
      <c r="J177" s="40">
        <v>429</v>
      </c>
      <c r="K177" s="41" t="s">
        <v>138</v>
      </c>
      <c r="L177" s="40">
        <v>92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80</v>
      </c>
      <c r="F179" s="43">
        <v>222</v>
      </c>
      <c r="G179" s="43">
        <v>0</v>
      </c>
      <c r="H179" s="43">
        <v>0</v>
      </c>
      <c r="I179" s="43">
        <v>15</v>
      </c>
      <c r="J179" s="43">
        <v>62</v>
      </c>
      <c r="K179" s="44" t="s">
        <v>65</v>
      </c>
      <c r="L179" s="43">
        <v>9</v>
      </c>
    </row>
    <row r="180" spans="1:12" ht="14.5" x14ac:dyDescent="0.3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3</v>
      </c>
      <c r="H180" s="43">
        <v>0</v>
      </c>
      <c r="I180" s="43">
        <v>20</v>
      </c>
      <c r="J180" s="43">
        <v>100</v>
      </c>
      <c r="K180" s="44" t="s">
        <v>58</v>
      </c>
      <c r="L180" s="43">
        <v>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24</v>
      </c>
      <c r="H184" s="19">
        <f t="shared" si="86"/>
        <v>20</v>
      </c>
      <c r="I184" s="19">
        <f t="shared" si="86"/>
        <v>77</v>
      </c>
      <c r="J184" s="19">
        <f t="shared" si="86"/>
        <v>591</v>
      </c>
      <c r="K184" s="25"/>
      <c r="L184" s="19">
        <f t="shared" ref="L184" si="87">SUM(L177:L183)</f>
        <v>105</v>
      </c>
    </row>
    <row r="185" spans="1:12" ht="2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139</v>
      </c>
      <c r="F185" s="43">
        <v>60</v>
      </c>
      <c r="G185" s="43">
        <v>1</v>
      </c>
      <c r="H185" s="43">
        <v>0</v>
      </c>
      <c r="I185" s="43">
        <v>5</v>
      </c>
      <c r="J185" s="43">
        <v>27</v>
      </c>
      <c r="K185" s="44" t="s">
        <v>143</v>
      </c>
      <c r="L185" s="43">
        <v>22</v>
      </c>
    </row>
    <row r="186" spans="1:12" ht="14.5" x14ac:dyDescent="0.35">
      <c r="A186" s="23"/>
      <c r="B186" s="15"/>
      <c r="C186" s="11"/>
      <c r="D186" s="7" t="s">
        <v>27</v>
      </c>
      <c r="E186" s="42" t="s">
        <v>140</v>
      </c>
      <c r="F186" s="43">
        <v>200</v>
      </c>
      <c r="G186" s="43">
        <v>1</v>
      </c>
      <c r="H186" s="43">
        <v>5</v>
      </c>
      <c r="I186" s="43">
        <v>7</v>
      </c>
      <c r="J186" s="43">
        <v>77</v>
      </c>
      <c r="K186" s="44" t="s">
        <v>144</v>
      </c>
      <c r="L186" s="43">
        <v>18</v>
      </c>
    </row>
    <row r="187" spans="1:12" ht="14.5" x14ac:dyDescent="0.35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11</v>
      </c>
      <c r="H187" s="43">
        <v>14</v>
      </c>
      <c r="I187" s="43">
        <v>10</v>
      </c>
      <c r="J187" s="43">
        <v>216</v>
      </c>
      <c r="K187" s="44" t="s">
        <v>145</v>
      </c>
      <c r="L187" s="43">
        <v>52</v>
      </c>
    </row>
    <row r="188" spans="1:12" ht="14.5" x14ac:dyDescent="0.3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6</v>
      </c>
      <c r="H188" s="43">
        <v>5</v>
      </c>
      <c r="I188" s="43">
        <v>27</v>
      </c>
      <c r="J188" s="43">
        <v>169</v>
      </c>
      <c r="K188" s="44" t="s">
        <v>146</v>
      </c>
      <c r="L188" s="43">
        <v>16</v>
      </c>
    </row>
    <row r="189" spans="1:12" ht="14.5" x14ac:dyDescent="0.3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</v>
      </c>
      <c r="H189" s="43">
        <v>0</v>
      </c>
      <c r="I189" s="43">
        <v>20</v>
      </c>
      <c r="J189" s="43">
        <v>76</v>
      </c>
      <c r="K189" s="44" t="s">
        <v>88</v>
      </c>
      <c r="L189" s="43">
        <v>14</v>
      </c>
    </row>
    <row r="190" spans="1:12" ht="14.5" x14ac:dyDescent="0.3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</v>
      </c>
      <c r="H190" s="43">
        <v>0</v>
      </c>
      <c r="I190" s="43">
        <v>20</v>
      </c>
      <c r="J190" s="43">
        <v>100</v>
      </c>
      <c r="K190" s="44" t="s">
        <v>58</v>
      </c>
      <c r="L190" s="43">
        <v>4</v>
      </c>
    </row>
    <row r="191" spans="1:12" ht="14.5" x14ac:dyDescent="0.35">
      <c r="A191" s="23"/>
      <c r="B191" s="15"/>
      <c r="C191" s="11"/>
      <c r="D191" s="7" t="s">
        <v>32</v>
      </c>
      <c r="E191" s="42" t="s">
        <v>142</v>
      </c>
      <c r="F191" s="43">
        <v>40</v>
      </c>
      <c r="G191" s="43">
        <v>3</v>
      </c>
      <c r="H191" s="43">
        <v>0</v>
      </c>
      <c r="I191" s="43">
        <v>17</v>
      </c>
      <c r="J191" s="43">
        <v>85</v>
      </c>
      <c r="K191" s="44" t="s">
        <v>59</v>
      </c>
      <c r="L191" s="43">
        <v>4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</v>
      </c>
      <c r="H194" s="19">
        <f t="shared" si="88"/>
        <v>24</v>
      </c>
      <c r="I194" s="19">
        <f t="shared" si="88"/>
        <v>106</v>
      </c>
      <c r="J194" s="19">
        <f t="shared" si="88"/>
        <v>750</v>
      </c>
      <c r="K194" s="25"/>
      <c r="L194" s="19">
        <f t="shared" ref="L194" si="89">SUM(L185:L193)</f>
        <v>130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1282</v>
      </c>
      <c r="G195" s="32">
        <f t="shared" ref="G195" si="90">G184+G194</f>
        <v>49</v>
      </c>
      <c r="H195" s="32">
        <f t="shared" ref="H195" si="91">H184+H194</f>
        <v>44</v>
      </c>
      <c r="I195" s="32">
        <f t="shared" ref="I195" si="92">I184+I194</f>
        <v>183</v>
      </c>
      <c r="J195" s="32">
        <f t="shared" ref="J195:L195" si="93">J184+J194</f>
        <v>1341</v>
      </c>
      <c r="K195" s="32"/>
      <c r="L195" s="32">
        <f t="shared" si="93"/>
        <v>235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</v>
      </c>
      <c r="H196" s="34">
        <f t="shared" si="94"/>
        <v>43.5</v>
      </c>
      <c r="I196" s="34">
        <f t="shared" si="94"/>
        <v>188.1</v>
      </c>
      <c r="J196" s="34">
        <f t="shared" si="94"/>
        <v>1353.4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2024-03-18T06:18:06Z</dcterms:modified>
</cp:coreProperties>
</file>